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fileSharing userName="Marco" algorithmName="SHA-512" hashValue="BotfOGVl51j5GxztrSHKgL1bCGNVcANrRmfjpfpCBR/fJu5CMTXYUPxV31GHTdKO7Rh38RxSsBEw9GI2H9HHqw==" saltValue="hrGcwwKwZB02K6/blB/3QA==" spinCount="100000"/>
  <workbookPr/>
  <mc:AlternateContent xmlns:mc="http://schemas.openxmlformats.org/markup-compatibility/2006">
    <mc:Choice Requires="x15">
      <x15ac:absPath xmlns:x15ac="http://schemas.microsoft.com/office/spreadsheetml/2010/11/ac" url="C:\Users\Marco\Desktop\"/>
    </mc:Choice>
  </mc:AlternateContent>
  <xr:revisionPtr revIDLastSave="0" documentId="8_{74BC5C4E-9A6D-4B13-AA86-96AF7C84C00C}" xr6:coauthVersionLast="47" xr6:coauthVersionMax="47" xr10:uidLastSave="{00000000-0000-0000-0000-000000000000}"/>
  <bookViews>
    <workbookView xWindow="7035" yWindow="1875" windowWidth="28800" windowHeight="15435" xr2:uid="{00000000-000D-0000-FFFF-FFFF00000000}"/>
  </bookViews>
  <sheets>
    <sheet name="Wer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" i="1" l="1"/>
  <c r="S2" i="1"/>
  <c r="T2" i="1"/>
  <c r="S3" i="1"/>
  <c r="T3" i="1"/>
  <c r="S4" i="1"/>
  <c r="T4" i="1"/>
  <c r="S5" i="1"/>
  <c r="T5" i="1"/>
  <c r="S6" i="1"/>
  <c r="T6" i="1"/>
  <c r="S7" i="1"/>
  <c r="T7" i="1"/>
  <c r="S8" i="1"/>
  <c r="T8" i="1"/>
  <c r="S9" i="1"/>
  <c r="T9" i="1"/>
  <c r="S10" i="1"/>
  <c r="T10" i="1"/>
  <c r="S11" i="1"/>
  <c r="T11" i="1"/>
  <c r="S12" i="1"/>
  <c r="T12" i="1"/>
  <c r="S13" i="1"/>
  <c r="T13" i="1"/>
  <c r="S14" i="1"/>
  <c r="T14" i="1"/>
  <c r="S15" i="1"/>
  <c r="T15" i="1"/>
  <c r="S16" i="1"/>
  <c r="T16" i="1"/>
  <c r="S17" i="1"/>
  <c r="T17" i="1"/>
  <c r="S18" i="1"/>
  <c r="T18" i="1"/>
  <c r="S19" i="1"/>
  <c r="T19" i="1"/>
  <c r="S20" i="1"/>
  <c r="T20" i="1"/>
  <c r="S21" i="1"/>
  <c r="T21" i="1"/>
  <c r="S22" i="1"/>
  <c r="T22" i="1"/>
  <c r="S23" i="1"/>
  <c r="T23" i="1"/>
  <c r="S24" i="1"/>
  <c r="T24" i="1"/>
  <c r="S25" i="1"/>
  <c r="T25" i="1"/>
  <c r="S26" i="1"/>
  <c r="T26" i="1"/>
  <c r="S27" i="1"/>
  <c r="T27" i="1"/>
  <c r="S28" i="1"/>
  <c r="T28" i="1"/>
  <c r="S29" i="1"/>
  <c r="T29" i="1"/>
  <c r="S30" i="1"/>
  <c r="T30" i="1"/>
  <c r="S31" i="1"/>
  <c r="T31" i="1"/>
  <c r="S32" i="1"/>
  <c r="T32" i="1"/>
  <c r="S33" i="1"/>
  <c r="T33" i="1"/>
  <c r="S34" i="1"/>
  <c r="T34" i="1"/>
  <c r="S35" i="1"/>
  <c r="T35" i="1"/>
  <c r="S36" i="1"/>
  <c r="T36" i="1"/>
  <c r="S37" i="1"/>
  <c r="T37" i="1"/>
  <c r="S38" i="1"/>
  <c r="T38" i="1"/>
  <c r="S39" i="1"/>
  <c r="T39" i="1"/>
  <c r="S40" i="1"/>
  <c r="T40" i="1"/>
  <c r="S41" i="1"/>
  <c r="T41" i="1"/>
  <c r="S42" i="1"/>
  <c r="T42" i="1"/>
  <c r="S43" i="1"/>
  <c r="T43" i="1"/>
  <c r="S44" i="1"/>
  <c r="T44" i="1"/>
  <c r="S45" i="1"/>
  <c r="T45" i="1"/>
  <c r="S46" i="1"/>
  <c r="T46" i="1"/>
  <c r="S47" i="1"/>
  <c r="T47" i="1"/>
  <c r="S48" i="1"/>
  <c r="T48" i="1"/>
  <c r="S49" i="1"/>
  <c r="T49" i="1"/>
  <c r="S50" i="1"/>
  <c r="T50" i="1"/>
  <c r="S51" i="1"/>
  <c r="T51" i="1"/>
  <c r="S52" i="1"/>
  <c r="T52" i="1"/>
  <c r="S53" i="1"/>
  <c r="T53" i="1"/>
  <c r="S54" i="1"/>
  <c r="T54" i="1"/>
  <c r="S55" i="1"/>
  <c r="T55" i="1"/>
  <c r="S56" i="1"/>
  <c r="T56" i="1"/>
  <c r="S57" i="1"/>
  <c r="T57" i="1"/>
  <c r="S58" i="1"/>
  <c r="T58" i="1"/>
  <c r="S59" i="1"/>
  <c r="T59" i="1"/>
  <c r="S60" i="1"/>
  <c r="T60" i="1"/>
  <c r="S61" i="1"/>
  <c r="T61" i="1"/>
  <c r="S62" i="1"/>
  <c r="T62" i="1"/>
  <c r="S63" i="1"/>
  <c r="T63" i="1"/>
  <c r="S64" i="1"/>
  <c r="T64" i="1"/>
  <c r="S65" i="1"/>
  <c r="T65" i="1"/>
  <c r="S66" i="1"/>
  <c r="T66" i="1"/>
  <c r="S67" i="1"/>
  <c r="T67" i="1"/>
  <c r="S68" i="1"/>
  <c r="T68" i="1"/>
  <c r="S69" i="1"/>
  <c r="T69" i="1"/>
  <c r="S70" i="1"/>
  <c r="T70" i="1"/>
  <c r="S71" i="1"/>
  <c r="T71" i="1"/>
  <c r="S72" i="1"/>
  <c r="T72" i="1"/>
  <c r="S73" i="1"/>
  <c r="T73" i="1"/>
  <c r="S74" i="1"/>
  <c r="T74" i="1"/>
  <c r="S75" i="1"/>
  <c r="T75" i="1"/>
  <c r="S76" i="1"/>
  <c r="T76" i="1"/>
  <c r="S77" i="1"/>
  <c r="T77" i="1"/>
  <c r="S78" i="1"/>
  <c r="T78" i="1"/>
  <c r="S79" i="1"/>
  <c r="T79" i="1"/>
  <c r="S80" i="1"/>
  <c r="T80" i="1"/>
  <c r="S81" i="1"/>
  <c r="T81" i="1"/>
  <c r="AB3" i="1"/>
  <c r="AC3" i="1"/>
  <c r="AB4" i="1"/>
  <c r="AC4" i="1"/>
  <c r="AB5" i="1"/>
  <c r="AC5" i="1"/>
  <c r="AB6" i="1"/>
  <c r="AC6" i="1"/>
  <c r="AB7" i="1"/>
  <c r="AC7" i="1"/>
  <c r="AB8" i="1"/>
  <c r="AC8" i="1"/>
  <c r="AB9" i="1"/>
  <c r="AC9" i="1"/>
  <c r="AB10" i="1"/>
  <c r="AC10" i="1"/>
  <c r="AB11" i="1"/>
  <c r="AC11" i="1"/>
  <c r="AB12" i="1"/>
  <c r="AC12" i="1"/>
  <c r="AB13" i="1"/>
  <c r="AC13" i="1"/>
  <c r="AB14" i="1"/>
  <c r="AC14" i="1"/>
  <c r="AB15" i="1"/>
  <c r="AC15" i="1"/>
  <c r="AB16" i="1"/>
  <c r="AC16" i="1"/>
  <c r="AB17" i="1"/>
  <c r="AC17" i="1"/>
  <c r="AB18" i="1"/>
  <c r="AC18" i="1"/>
  <c r="AB19" i="1"/>
  <c r="AC19" i="1"/>
  <c r="AB20" i="1"/>
  <c r="AC20" i="1"/>
  <c r="AB21" i="1"/>
  <c r="AC21" i="1"/>
  <c r="AB22" i="1"/>
  <c r="AC22" i="1"/>
  <c r="AB23" i="1"/>
  <c r="AC23" i="1"/>
  <c r="AB24" i="1"/>
  <c r="AC24" i="1"/>
  <c r="AB25" i="1"/>
  <c r="AC25" i="1"/>
  <c r="AB26" i="1"/>
  <c r="AC26" i="1"/>
  <c r="AB27" i="1"/>
  <c r="AC27" i="1"/>
  <c r="AB28" i="1"/>
  <c r="AC28" i="1"/>
  <c r="AB29" i="1"/>
  <c r="AC29" i="1"/>
  <c r="AB30" i="1"/>
  <c r="AC30" i="1"/>
  <c r="AB31" i="1"/>
  <c r="AC31" i="1"/>
  <c r="AB32" i="1"/>
  <c r="AC32" i="1"/>
  <c r="AB33" i="1"/>
  <c r="AC33" i="1"/>
  <c r="AB34" i="1"/>
  <c r="AC34" i="1"/>
  <c r="AB35" i="1"/>
  <c r="AC35" i="1"/>
  <c r="AB36" i="1"/>
  <c r="AC36" i="1"/>
  <c r="AB37" i="1"/>
  <c r="AC37" i="1"/>
  <c r="AB38" i="1"/>
  <c r="AC38" i="1"/>
  <c r="AB39" i="1"/>
  <c r="AC39" i="1"/>
  <c r="AB40" i="1"/>
  <c r="AC40" i="1"/>
  <c r="AB41" i="1"/>
  <c r="AC41" i="1"/>
  <c r="AB42" i="1"/>
  <c r="AC42" i="1"/>
  <c r="AB43" i="1"/>
  <c r="AC43" i="1"/>
  <c r="AB44" i="1"/>
  <c r="AC44" i="1"/>
  <c r="AB45" i="1"/>
  <c r="AC45" i="1"/>
  <c r="AB46" i="1"/>
  <c r="AC46" i="1"/>
  <c r="AB47" i="1"/>
  <c r="AC47" i="1"/>
  <c r="AB48" i="1"/>
  <c r="AC48" i="1"/>
  <c r="AB49" i="1"/>
  <c r="AC49" i="1"/>
  <c r="AB50" i="1"/>
  <c r="AC50" i="1"/>
  <c r="AB51" i="1"/>
  <c r="AC51" i="1"/>
  <c r="AB52" i="1"/>
  <c r="AC52" i="1"/>
  <c r="AB53" i="1"/>
  <c r="AC53" i="1"/>
  <c r="AB54" i="1"/>
  <c r="AC54" i="1"/>
  <c r="AB55" i="1"/>
  <c r="AC55" i="1"/>
  <c r="AB56" i="1"/>
  <c r="AC56" i="1"/>
  <c r="AB57" i="1"/>
  <c r="AC57" i="1"/>
  <c r="AB58" i="1"/>
  <c r="AC58" i="1"/>
  <c r="AB59" i="1"/>
  <c r="AC59" i="1"/>
  <c r="AB60" i="1"/>
  <c r="AC60" i="1"/>
  <c r="AB61" i="1"/>
  <c r="AC61" i="1"/>
  <c r="AB62" i="1"/>
  <c r="AC62" i="1"/>
  <c r="AB63" i="1"/>
  <c r="AC63" i="1"/>
  <c r="AB64" i="1"/>
  <c r="AC64" i="1"/>
  <c r="AB65" i="1"/>
  <c r="AC65" i="1"/>
  <c r="AB66" i="1"/>
  <c r="AC66" i="1"/>
  <c r="AB67" i="1"/>
  <c r="AC67" i="1"/>
  <c r="AB68" i="1"/>
  <c r="AC68" i="1"/>
  <c r="AB69" i="1"/>
  <c r="AC69" i="1"/>
  <c r="AB70" i="1"/>
  <c r="AC70" i="1"/>
  <c r="AB71" i="1"/>
  <c r="AC71" i="1"/>
  <c r="AB72" i="1"/>
  <c r="AC72" i="1"/>
  <c r="AB73" i="1"/>
  <c r="AC73" i="1"/>
  <c r="AB74" i="1"/>
  <c r="AC74" i="1"/>
  <c r="AB75" i="1"/>
  <c r="AC75" i="1"/>
  <c r="AB76" i="1"/>
  <c r="AC76" i="1"/>
  <c r="AB77" i="1"/>
  <c r="AC77" i="1"/>
  <c r="AB78" i="1"/>
  <c r="AC78" i="1"/>
  <c r="AB79" i="1"/>
  <c r="AC79" i="1"/>
  <c r="AB80" i="1"/>
  <c r="AC80" i="1"/>
  <c r="AB81" i="1"/>
  <c r="AC81" i="1"/>
  <c r="AC2" i="1"/>
  <c r="AB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2" i="1"/>
  <c r="U80" i="1" l="1"/>
  <c r="U72" i="1"/>
  <c r="U64" i="1"/>
  <c r="U24" i="1"/>
  <c r="U19" i="1"/>
  <c r="U15" i="1"/>
  <c r="U11" i="1"/>
  <c r="U50" i="1"/>
  <c r="U30" i="1"/>
  <c r="U22" i="1"/>
  <c r="U18" i="1"/>
  <c r="U37" i="1"/>
  <c r="U49" i="1"/>
  <c r="U33" i="1"/>
  <c r="U32" i="1"/>
  <c r="U27" i="1"/>
  <c r="U41" i="1"/>
  <c r="U29" i="1"/>
  <c r="U68" i="1"/>
  <c r="U52" i="1"/>
  <c r="U48" i="1"/>
  <c r="U44" i="1"/>
  <c r="U17" i="1"/>
  <c r="U4" i="1"/>
  <c r="U51" i="1"/>
  <c r="U39" i="1"/>
  <c r="U35" i="1"/>
  <c r="U3" i="1"/>
  <c r="U81" i="1"/>
  <c r="U74" i="1"/>
  <c r="U66" i="1"/>
  <c r="U62" i="1"/>
  <c r="U54" i="1"/>
  <c r="U47" i="1"/>
  <c r="U43" i="1"/>
  <c r="U20" i="1"/>
  <c r="U13" i="1"/>
  <c r="U9" i="1"/>
  <c r="U5" i="1"/>
  <c r="U77" i="1"/>
  <c r="U73" i="1"/>
  <c r="U69" i="1"/>
  <c r="U65" i="1"/>
  <c r="U57" i="1"/>
  <c r="U46" i="1"/>
  <c r="U42" i="1"/>
  <c r="U16" i="1"/>
  <c r="U8" i="1"/>
  <c r="U56" i="1"/>
  <c r="U45" i="1"/>
  <c r="U79" i="1"/>
  <c r="U75" i="1"/>
  <c r="U71" i="1"/>
  <c r="U67" i="1"/>
  <c r="U63" i="1"/>
  <c r="U59" i="1"/>
  <c r="U40" i="1"/>
  <c r="U36" i="1"/>
  <c r="U25" i="1"/>
  <c r="U2" i="1"/>
  <c r="U55" i="1"/>
  <c r="U21" i="1"/>
  <c r="U78" i="1"/>
  <c r="U61" i="1"/>
  <c r="U34" i="1"/>
  <c r="U31" i="1"/>
  <c r="U14" i="1"/>
  <c r="U60" i="1"/>
  <c r="U10" i="1"/>
  <c r="U7" i="1"/>
  <c r="U58" i="1"/>
  <c r="U38" i="1"/>
  <c r="U76" i="1"/>
  <c r="U70" i="1"/>
  <c r="U53" i="1"/>
  <c r="U26" i="1"/>
  <c r="U23" i="1"/>
  <c r="U12" i="1"/>
  <c r="U6" i="1"/>
  <c r="U28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2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Z17" i="1" s="1"/>
  <c r="X18" i="1"/>
  <c r="X19" i="1"/>
  <c r="X20" i="1"/>
  <c r="X21" i="1"/>
  <c r="X22" i="1"/>
  <c r="X23" i="1"/>
  <c r="Z23" i="1" s="1"/>
  <c r="X24" i="1"/>
  <c r="X25" i="1"/>
  <c r="X26" i="1"/>
  <c r="Z26" i="1" s="1"/>
  <c r="X27" i="1"/>
  <c r="X28" i="1"/>
  <c r="X29" i="1"/>
  <c r="X30" i="1"/>
  <c r="X31" i="1"/>
  <c r="X32" i="1"/>
  <c r="X33" i="1"/>
  <c r="X34" i="1"/>
  <c r="X35" i="1"/>
  <c r="X36" i="1"/>
  <c r="X37" i="1"/>
  <c r="Z37" i="1" s="1"/>
  <c r="X38" i="1"/>
  <c r="X39" i="1"/>
  <c r="X40" i="1"/>
  <c r="X41" i="1"/>
  <c r="X42" i="1"/>
  <c r="X43" i="1"/>
  <c r="X44" i="1"/>
  <c r="X45" i="1"/>
  <c r="Z45" i="1" s="1"/>
  <c r="X46" i="1"/>
  <c r="X47" i="1"/>
  <c r="X48" i="1"/>
  <c r="X49" i="1"/>
  <c r="X50" i="1"/>
  <c r="Z50" i="1" s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Z64" i="1" s="1"/>
  <c r="X65" i="1"/>
  <c r="X66" i="1"/>
  <c r="X67" i="1"/>
  <c r="X68" i="1"/>
  <c r="X69" i="1"/>
  <c r="Z69" i="1" s="1"/>
  <c r="X70" i="1"/>
  <c r="X71" i="1"/>
  <c r="Z71" i="1" s="1"/>
  <c r="X72" i="1"/>
  <c r="Z72" i="1" s="1"/>
  <c r="X73" i="1"/>
  <c r="X74" i="1"/>
  <c r="X75" i="1"/>
  <c r="X76" i="1"/>
  <c r="X77" i="1"/>
  <c r="X78" i="1"/>
  <c r="X79" i="1"/>
  <c r="X80" i="1"/>
  <c r="Z80" i="1" s="1"/>
  <c r="X81" i="1"/>
  <c r="X2" i="1"/>
  <c r="V3" i="1"/>
  <c r="W3" i="1"/>
  <c r="V4" i="1"/>
  <c r="W4" i="1"/>
  <c r="V5" i="1"/>
  <c r="W5" i="1"/>
  <c r="V6" i="1"/>
  <c r="W6" i="1"/>
  <c r="V7" i="1"/>
  <c r="W7" i="1"/>
  <c r="V8" i="1"/>
  <c r="W8" i="1"/>
  <c r="V9" i="1"/>
  <c r="W9" i="1"/>
  <c r="V10" i="1"/>
  <c r="W10" i="1"/>
  <c r="V11" i="1"/>
  <c r="W11" i="1"/>
  <c r="V12" i="1"/>
  <c r="W12" i="1"/>
  <c r="V13" i="1"/>
  <c r="W13" i="1"/>
  <c r="V14" i="1"/>
  <c r="W14" i="1"/>
  <c r="V15" i="1"/>
  <c r="W15" i="1"/>
  <c r="V16" i="1"/>
  <c r="W16" i="1"/>
  <c r="V17" i="1"/>
  <c r="W17" i="1"/>
  <c r="V18" i="1"/>
  <c r="W18" i="1"/>
  <c r="V19" i="1"/>
  <c r="W19" i="1"/>
  <c r="V20" i="1"/>
  <c r="W20" i="1"/>
  <c r="V21" i="1"/>
  <c r="W21" i="1"/>
  <c r="V22" i="1"/>
  <c r="W22" i="1"/>
  <c r="V23" i="1"/>
  <c r="W23" i="1"/>
  <c r="V24" i="1"/>
  <c r="W24" i="1"/>
  <c r="V25" i="1"/>
  <c r="W25" i="1"/>
  <c r="V26" i="1"/>
  <c r="W26" i="1"/>
  <c r="V27" i="1"/>
  <c r="W27" i="1"/>
  <c r="V28" i="1"/>
  <c r="W28" i="1"/>
  <c r="V29" i="1"/>
  <c r="W29" i="1"/>
  <c r="V30" i="1"/>
  <c r="W30" i="1"/>
  <c r="V31" i="1"/>
  <c r="W31" i="1"/>
  <c r="V32" i="1"/>
  <c r="W32" i="1"/>
  <c r="V33" i="1"/>
  <c r="W33" i="1"/>
  <c r="V34" i="1"/>
  <c r="W34" i="1"/>
  <c r="V35" i="1"/>
  <c r="W35" i="1"/>
  <c r="V36" i="1"/>
  <c r="W36" i="1"/>
  <c r="V37" i="1"/>
  <c r="W37" i="1"/>
  <c r="V38" i="1"/>
  <c r="W38" i="1"/>
  <c r="V39" i="1"/>
  <c r="W39" i="1"/>
  <c r="V40" i="1"/>
  <c r="W40" i="1"/>
  <c r="V41" i="1"/>
  <c r="W41" i="1"/>
  <c r="V42" i="1"/>
  <c r="W42" i="1"/>
  <c r="V43" i="1"/>
  <c r="W43" i="1"/>
  <c r="V44" i="1"/>
  <c r="W44" i="1"/>
  <c r="V45" i="1"/>
  <c r="W45" i="1"/>
  <c r="V46" i="1"/>
  <c r="W46" i="1"/>
  <c r="V47" i="1"/>
  <c r="W47" i="1"/>
  <c r="V48" i="1"/>
  <c r="W48" i="1"/>
  <c r="V49" i="1"/>
  <c r="W49" i="1"/>
  <c r="V50" i="1"/>
  <c r="W50" i="1"/>
  <c r="V51" i="1"/>
  <c r="W51" i="1"/>
  <c r="V52" i="1"/>
  <c r="W52" i="1"/>
  <c r="V53" i="1"/>
  <c r="W53" i="1"/>
  <c r="V54" i="1"/>
  <c r="W54" i="1"/>
  <c r="V55" i="1"/>
  <c r="W55" i="1"/>
  <c r="V56" i="1"/>
  <c r="W56" i="1"/>
  <c r="V57" i="1"/>
  <c r="W57" i="1"/>
  <c r="V58" i="1"/>
  <c r="W58" i="1"/>
  <c r="V59" i="1"/>
  <c r="W59" i="1"/>
  <c r="V60" i="1"/>
  <c r="W60" i="1"/>
  <c r="V61" i="1"/>
  <c r="W61" i="1"/>
  <c r="V62" i="1"/>
  <c r="W62" i="1"/>
  <c r="V63" i="1"/>
  <c r="W63" i="1"/>
  <c r="V64" i="1"/>
  <c r="W64" i="1"/>
  <c r="V65" i="1"/>
  <c r="W65" i="1"/>
  <c r="V66" i="1"/>
  <c r="W66" i="1"/>
  <c r="V67" i="1"/>
  <c r="W67" i="1"/>
  <c r="V68" i="1"/>
  <c r="W68" i="1"/>
  <c r="V69" i="1"/>
  <c r="W69" i="1"/>
  <c r="V70" i="1"/>
  <c r="W70" i="1"/>
  <c r="V71" i="1"/>
  <c r="W71" i="1"/>
  <c r="V72" i="1"/>
  <c r="W72" i="1"/>
  <c r="V73" i="1"/>
  <c r="W73" i="1"/>
  <c r="V74" i="1"/>
  <c r="W74" i="1"/>
  <c r="V75" i="1"/>
  <c r="W75" i="1"/>
  <c r="V76" i="1"/>
  <c r="W76" i="1"/>
  <c r="V77" i="1"/>
  <c r="W77" i="1"/>
  <c r="V78" i="1"/>
  <c r="W78" i="1"/>
  <c r="V79" i="1"/>
  <c r="W79" i="1"/>
  <c r="V80" i="1"/>
  <c r="W80" i="1"/>
  <c r="V81" i="1"/>
  <c r="W81" i="1"/>
  <c r="W2" i="1"/>
  <c r="V2" i="1"/>
  <c r="Z24" i="1"/>
  <c r="Z62" i="1" l="1"/>
  <c r="Z38" i="1"/>
  <c r="Z77" i="1"/>
  <c r="Z61" i="1"/>
  <c r="Z74" i="1"/>
  <c r="Z67" i="1"/>
  <c r="Z76" i="1"/>
  <c r="Z81" i="1"/>
  <c r="Z73" i="1"/>
  <c r="Z49" i="1"/>
  <c r="Z41" i="1"/>
  <c r="Z48" i="1"/>
  <c r="Z40" i="1"/>
  <c r="Z65" i="1"/>
  <c r="Z25" i="1"/>
  <c r="Z68" i="1"/>
  <c r="Z70" i="1"/>
  <c r="Z75" i="1"/>
  <c r="Z59" i="1"/>
  <c r="Z3" i="1"/>
  <c r="Z79" i="1"/>
  <c r="Z63" i="1"/>
  <c r="Z47" i="1"/>
  <c r="Z39" i="1"/>
  <c r="Z60" i="1"/>
  <c r="Z16" i="1"/>
  <c r="Z78" i="1"/>
  <c r="Z14" i="1"/>
  <c r="Z66" i="1"/>
  <c r="Z42" i="1"/>
  <c r="Z57" i="1"/>
  <c r="Z5" i="1"/>
  <c r="Z29" i="1"/>
  <c r="Z7" i="1"/>
  <c r="Z31" i="1"/>
  <c r="Z8" i="1"/>
  <c r="Z32" i="1"/>
  <c r="Z21" i="1"/>
  <c r="Z11" i="1"/>
  <c r="Z35" i="1"/>
  <c r="Z18" i="1"/>
  <c r="Z12" i="1"/>
  <c r="Z36" i="1"/>
  <c r="Z13" i="1"/>
  <c r="Z15" i="1"/>
  <c r="Z51" i="1"/>
  <c r="Z53" i="1"/>
  <c r="Z52" i="1"/>
  <c r="Z44" i="1"/>
  <c r="Z46" i="1"/>
  <c r="Z55" i="1"/>
  <c r="Z19" i="1"/>
  <c r="Z33" i="1"/>
  <c r="Z56" i="1"/>
  <c r="Z20" i="1"/>
  <c r="Z22" i="1"/>
  <c r="Z27" i="1"/>
  <c r="Z43" i="1"/>
  <c r="Z54" i="1"/>
  <c r="Z28" i="1"/>
  <c r="Z34" i="1"/>
  <c r="Z9" i="1"/>
  <c r="Z10" i="1"/>
  <c r="Z30" i="1"/>
  <c r="Z6" i="1"/>
  <c r="Z4" i="1"/>
  <c r="Z58" i="1"/>
</calcChain>
</file>

<file path=xl/sharedStrings.xml><?xml version="1.0" encoding="utf-8"?>
<sst xmlns="http://schemas.openxmlformats.org/spreadsheetml/2006/main" count="268" uniqueCount="191">
  <si>
    <t>User_ID</t>
  </si>
  <si>
    <t>Application_Start</t>
  </si>
  <si>
    <t>Time_In_Round_1</t>
  </si>
  <si>
    <t>Package_Amount_Round_1</t>
  </si>
  <si>
    <t>Number_Wrong_Packages_Round_1</t>
  </si>
  <si>
    <t>Number_Help_Asked_Round_1</t>
  </si>
  <si>
    <t>Time_In_Round_2</t>
  </si>
  <si>
    <t>Package_Amount_Round_2</t>
  </si>
  <si>
    <t>Number_Wrong_Packages_Round_2</t>
  </si>
  <si>
    <t>Number_Help_Asked_Round_2</t>
  </si>
  <si>
    <t>87e4f56616</t>
  </si>
  <si>
    <t>Adaptive</t>
  </si>
  <si>
    <t>2024-06-24-11-57</t>
  </si>
  <si>
    <t>5262348c36</t>
  </si>
  <si>
    <t>2024-06-28-17-15</t>
  </si>
  <si>
    <t>298sbak21b</t>
  </si>
  <si>
    <t>Control</t>
  </si>
  <si>
    <t>2024-06-29-11-37</t>
  </si>
  <si>
    <t>23876fdwah</t>
  </si>
  <si>
    <t>2024-06-29-11-44</t>
  </si>
  <si>
    <t>ace1bf8e2b</t>
  </si>
  <si>
    <t>NonAdaptive</t>
  </si>
  <si>
    <t>2024-06-29-12-37</t>
  </si>
  <si>
    <t>dcbd3755ee</t>
  </si>
  <si>
    <t>2024-07-02-09-33</t>
  </si>
  <si>
    <t>2720d37c22</t>
  </si>
  <si>
    <t>2024-07-02-10-54</t>
  </si>
  <si>
    <t>2024-07-04-17-42</t>
  </si>
  <si>
    <t>2b3497a4be</t>
  </si>
  <si>
    <t>2024-07-05-14-41</t>
  </si>
  <si>
    <t>319e183604</t>
  </si>
  <si>
    <t>2024-07-05-17-14</t>
  </si>
  <si>
    <t>44fe85427e</t>
  </si>
  <si>
    <t>2024-07-08-17-38</t>
  </si>
  <si>
    <t>0295f36b7d</t>
  </si>
  <si>
    <t>2024-07-09-09-39</t>
  </si>
  <si>
    <t>4fbe985576</t>
  </si>
  <si>
    <t>2024-07-09-10-43</t>
  </si>
  <si>
    <t>c72e33d6b7</t>
  </si>
  <si>
    <t>2024-07-09-17-20</t>
  </si>
  <si>
    <t>9bb91adf73</t>
  </si>
  <si>
    <t>2024-07-10-13-18</t>
  </si>
  <si>
    <t>8425b978e6</t>
  </si>
  <si>
    <t>2024-07-10-13-37</t>
  </si>
  <si>
    <t>ceda45263f</t>
  </si>
  <si>
    <t>2024-07-10-14-57</t>
  </si>
  <si>
    <t>d237cc6778</t>
  </si>
  <si>
    <t>2024-07-10-15-30</t>
  </si>
  <si>
    <t>495d99c243</t>
  </si>
  <si>
    <t>2024-07-10-16-33</t>
  </si>
  <si>
    <t>68a5b124d8</t>
  </si>
  <si>
    <t>2024-07-11-15-36</t>
  </si>
  <si>
    <t>a4e491a559</t>
  </si>
  <si>
    <t>2024-07-12-13-20</t>
  </si>
  <si>
    <t>d8940e5cac</t>
  </si>
  <si>
    <t>2024-07-12-13-31</t>
  </si>
  <si>
    <t>7bee04cb79</t>
  </si>
  <si>
    <t>2024-07-12-15-37</t>
  </si>
  <si>
    <t>78ef50aafd</t>
  </si>
  <si>
    <t>2024-07-12-16-59</t>
  </si>
  <si>
    <t>54b8ce7942</t>
  </si>
  <si>
    <t>2024-07-12-17-08</t>
  </si>
  <si>
    <t>d218a50a47</t>
  </si>
  <si>
    <t>2024-07-12-17-48</t>
  </si>
  <si>
    <t>47b3054ad0</t>
  </si>
  <si>
    <t>2024-07-12-18-27</t>
  </si>
  <si>
    <t>b0514d19a5</t>
  </si>
  <si>
    <t>2024-07-12-19-11</t>
  </si>
  <si>
    <t>9bc69d33da4</t>
  </si>
  <si>
    <t>2024-07-14-14-06</t>
  </si>
  <si>
    <t>998f101ac0</t>
  </si>
  <si>
    <t>2024-07-14-15-51</t>
  </si>
  <si>
    <t>e706b5f36e</t>
  </si>
  <si>
    <t>2024-07-14-16-41</t>
  </si>
  <si>
    <t>deaa43e599</t>
  </si>
  <si>
    <t>2024-07-15-11-30</t>
  </si>
  <si>
    <t>229f4576b9</t>
  </si>
  <si>
    <t>2024-07-15-14-33</t>
  </si>
  <si>
    <t>66bb61393c</t>
  </si>
  <si>
    <t>2024-07-15-16-40</t>
  </si>
  <si>
    <t>a144f91c89</t>
  </si>
  <si>
    <t>2024-07-16-10-40</t>
  </si>
  <si>
    <t>e2f2d05ef0</t>
  </si>
  <si>
    <t>2024-07-17-14-01</t>
  </si>
  <si>
    <t>505823420d</t>
  </si>
  <si>
    <t>2024-07-17-14-54</t>
  </si>
  <si>
    <t>a453d61137</t>
  </si>
  <si>
    <t>2024-07-17-16-29</t>
  </si>
  <si>
    <t>de0e13f252</t>
  </si>
  <si>
    <t>2024-07-18-17-39</t>
  </si>
  <si>
    <t>e5b6272806</t>
  </si>
  <si>
    <t>2024-07-19-14-34</t>
  </si>
  <si>
    <t>1c6e0ea7da</t>
  </si>
  <si>
    <t>2024-07-19-15-17</t>
  </si>
  <si>
    <t>0a8d84e96a</t>
  </si>
  <si>
    <t>2024-07-19-17-04</t>
  </si>
  <si>
    <t>235a8f471d</t>
  </si>
  <si>
    <t>2024-07-21-12-13</t>
  </si>
  <si>
    <t>0c8862eb19</t>
  </si>
  <si>
    <t>2024-07-21-12-51</t>
  </si>
  <si>
    <t>192cedabcf</t>
  </si>
  <si>
    <t>2024-07-21-14-45</t>
  </si>
  <si>
    <t>f671189e62</t>
  </si>
  <si>
    <t>2024-07-21-15-25</t>
  </si>
  <si>
    <t>cebce821a5</t>
  </si>
  <si>
    <t>2024-07-21-16-10</t>
  </si>
  <si>
    <t>5546a2f355</t>
  </si>
  <si>
    <t>2024-07-21-16-46</t>
  </si>
  <si>
    <t>70f1b2e31f</t>
  </si>
  <si>
    <t>2024-07-21-17-18</t>
  </si>
  <si>
    <t>e7ced685f4</t>
  </si>
  <si>
    <t>2024-07-22-12-16</t>
  </si>
  <si>
    <t>ddf0149910</t>
  </si>
  <si>
    <t>2024-07-22-15-28</t>
  </si>
  <si>
    <t>66511a4907e</t>
  </si>
  <si>
    <t>2024-07-22-16-14</t>
  </si>
  <si>
    <t>e99c3f87fd</t>
  </si>
  <si>
    <t>2024-07-24-10-38</t>
  </si>
  <si>
    <t>edab8c7cb8</t>
  </si>
  <si>
    <t>2024-07-24-13-13</t>
  </si>
  <si>
    <t>ed0fe57727</t>
  </si>
  <si>
    <t>2024-07-24-14-25</t>
  </si>
  <si>
    <t>bbdd1709de</t>
  </si>
  <si>
    <t>2024-07-25-11-33</t>
  </si>
  <si>
    <t>Total_Time_In_Application</t>
  </si>
  <si>
    <t>4195c2f34e</t>
  </si>
  <si>
    <t>2024-07-25-12-24</t>
  </si>
  <si>
    <t>3939936f19</t>
  </si>
  <si>
    <t>2024-07-26-13-01</t>
  </si>
  <si>
    <t>d268ec78d8</t>
  </si>
  <si>
    <t>2024-07-26-13-50</t>
  </si>
  <si>
    <t>286e5e4e6b</t>
  </si>
  <si>
    <t>2024-07-26-15-04</t>
  </si>
  <si>
    <t>63e3a3987a</t>
  </si>
  <si>
    <t>2024-07-26-15-33</t>
  </si>
  <si>
    <t>7af170fb81</t>
  </si>
  <si>
    <t>2024-07-26-15-49</t>
  </si>
  <si>
    <t>0acc86e50d</t>
  </si>
  <si>
    <t>2024-07-26-15-55</t>
  </si>
  <si>
    <t>0d59e34d3a</t>
  </si>
  <si>
    <t>2024-07-26-16-27</t>
  </si>
  <si>
    <t>324d7666d9</t>
  </si>
  <si>
    <t>2024-07-26-16-46</t>
  </si>
  <si>
    <t>c14f613a91</t>
  </si>
  <si>
    <t>2024-07-31-11-15</t>
  </si>
  <si>
    <t>fcca8a44442</t>
  </si>
  <si>
    <t>2024-07-31-11-24</t>
  </si>
  <si>
    <t>Total_Time_Round2_Incl_5_sec_penalty_per_help_asked</t>
  </si>
  <si>
    <t>Total_Time_Round1_Incl_5_sec_penalty_per_help_asked</t>
  </si>
  <si>
    <t>Time_Round_1_and_2_With_Penalty_In_Both_Rounds</t>
  </si>
  <si>
    <t>6c4488eb2c</t>
  </si>
  <si>
    <t>2024-08-01-12-14</t>
  </si>
  <si>
    <t>532237a6ce</t>
  </si>
  <si>
    <t>2024-08-01-12-50</t>
  </si>
  <si>
    <t>360e48bd16</t>
  </si>
  <si>
    <t>2024-08-01-12-56</t>
  </si>
  <si>
    <t>92a23e9310</t>
  </si>
  <si>
    <t>2024-08-01-13-37</t>
  </si>
  <si>
    <t>a366c60648</t>
  </si>
  <si>
    <t>2024-08-01-14-02</t>
  </si>
  <si>
    <t>82fa20dd16</t>
  </si>
  <si>
    <t>2024-08-01-14-11</t>
  </si>
  <si>
    <t>25554755d7</t>
  </si>
  <si>
    <t>2024-08-01-14-18</t>
  </si>
  <si>
    <t>066f09135d</t>
  </si>
  <si>
    <t>2024-08-01-15-10</t>
  </si>
  <si>
    <t>7b2fa6fef0</t>
  </si>
  <si>
    <t>2024-08-01-15-41</t>
  </si>
  <si>
    <t>68c1a07955</t>
  </si>
  <si>
    <t>2024-08-01-15-54</t>
  </si>
  <si>
    <t>617614bbe3</t>
  </si>
  <si>
    <t>2024-08-01-16-15</t>
  </si>
  <si>
    <t>6ea14800de</t>
  </si>
  <si>
    <t>2024-08-05-16-42</t>
  </si>
  <si>
    <t>9a141e8d17</t>
  </si>
  <si>
    <t>2024-08-05-17-45</t>
  </si>
  <si>
    <t>PenaltiesInSecForMistakesR1</t>
  </si>
  <si>
    <t>PenaltiesInSecForMistakesRound2</t>
  </si>
  <si>
    <t>Training_Type</t>
  </si>
  <si>
    <t>MistakesOverall</t>
  </si>
  <si>
    <t>HelpInquiriesOverall</t>
  </si>
  <si>
    <t>TimeOverallWithPenaltiesInMs</t>
  </si>
  <si>
    <t>TimeOverallSpentWithoutPenalties</t>
  </si>
  <si>
    <t>AverageMentalWorkload</t>
  </si>
  <si>
    <t>AveragePhysicalEffort</t>
  </si>
  <si>
    <t>Question1_R1</t>
  </si>
  <si>
    <t>Question2_R1</t>
  </si>
  <si>
    <t>Question1_R2</t>
  </si>
  <si>
    <t>Question2_R2</t>
  </si>
  <si>
    <t>Time_Spent_On_Questions_Round_2</t>
  </si>
  <si>
    <t>Time_Spent_On_Questions_Round_1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</si>
</sst>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0" fontId="0" fillId="2" borderId="0" xfId="0" applyFill="1"/>
    <xf numFmtId="0" fontId="0" fillId="3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1"/>
  <sheetViews>
    <sheetView tabSelected="1" workbookViewId="0">
      <selection activeCell="AB1" sqref="AB1"/>
    </sheetView>
  </sheetViews>
  <sheetFormatPr baseColWidth="10" defaultRowHeight="15" x14ac:dyDescent="0.25"/>
  <sheetData>
    <row r="1" spans="1:29" x14ac:dyDescent="0.25">
      <c r="A1" t="s">
        <v>0</v>
      </c>
      <c r="B1" t="s">
        <v>178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185</v>
      </c>
      <c r="I1" t="s">
        <v>186</v>
      </c>
      <c r="J1" t="s">
        <v>190</v>
      </c>
      <c r="K1" t="s">
        <v>6</v>
      </c>
      <c r="L1" t="s">
        <v>7</v>
      </c>
      <c r="M1" t="s">
        <v>8</v>
      </c>
      <c r="N1" t="s">
        <v>9</v>
      </c>
      <c r="O1" t="s">
        <v>187</v>
      </c>
      <c r="P1" t="s">
        <v>188</v>
      </c>
      <c r="Q1" t="s">
        <v>189</v>
      </c>
      <c r="R1" t="s">
        <v>124</v>
      </c>
      <c r="S1" s="2" t="s">
        <v>148</v>
      </c>
      <c r="T1" s="2" t="s">
        <v>147</v>
      </c>
      <c r="U1" s="2" t="s">
        <v>149</v>
      </c>
      <c r="V1" s="2" t="s">
        <v>179</v>
      </c>
      <c r="W1" s="2" t="s">
        <v>180</v>
      </c>
      <c r="X1" s="2" t="s">
        <v>176</v>
      </c>
      <c r="Y1" s="2" t="s">
        <v>177</v>
      </c>
      <c r="Z1" s="2" t="s">
        <v>181</v>
      </c>
      <c r="AA1" s="2" t="s">
        <v>182</v>
      </c>
      <c r="AB1" s="2" t="s">
        <v>183</v>
      </c>
      <c r="AC1" s="2" t="s">
        <v>184</v>
      </c>
    </row>
    <row r="2" spans="1:29" x14ac:dyDescent="0.25">
      <c r="A2" t="s">
        <v>10</v>
      </c>
      <c r="B2" t="s">
        <v>11</v>
      </c>
      <c r="C2" t="s">
        <v>12</v>
      </c>
      <c r="D2">
        <v>37261.026100000003</v>
      </c>
      <c r="E2">
        <v>3</v>
      </c>
      <c r="F2">
        <v>1</v>
      </c>
      <c r="G2">
        <v>1</v>
      </c>
      <c r="H2">
        <v>3</v>
      </c>
      <c r="I2">
        <v>3</v>
      </c>
      <c r="J2">
        <v>18402.3959</v>
      </c>
      <c r="K2">
        <v>71032.099799999996</v>
      </c>
      <c r="L2">
        <v>7</v>
      </c>
      <c r="M2">
        <v>1</v>
      </c>
      <c r="N2">
        <v>2</v>
      </c>
      <c r="O2">
        <v>5</v>
      </c>
      <c r="P2">
        <v>4</v>
      </c>
      <c r="Q2">
        <v>13299.692300000001</v>
      </c>
      <c r="R2">
        <v>162526.3498</v>
      </c>
      <c r="S2" s="3">
        <f>D2+5000*G2</f>
        <v>42261.026100000003</v>
      </c>
      <c r="T2" s="3">
        <f>K2+N2*5000</f>
        <v>81032.099799999996</v>
      </c>
      <c r="U2" s="3">
        <f t="shared" ref="U2:U33" si="0">S2+T2</f>
        <v>123293.1259</v>
      </c>
      <c r="V2">
        <f>F2+M2</f>
        <v>2</v>
      </c>
      <c r="W2">
        <f>G2+N2</f>
        <v>3</v>
      </c>
      <c r="X2">
        <f>F2*10</f>
        <v>10</v>
      </c>
      <c r="Y2">
        <f>M2*10</f>
        <v>10</v>
      </c>
      <c r="Z2">
        <f>((X2+Y2)*1000)+U2</f>
        <v>143293.12589999998</v>
      </c>
      <c r="AA2">
        <f>D2+K2</f>
        <v>108293.1259</v>
      </c>
      <c r="AB2">
        <f>(H2+O2)/2</f>
        <v>4</v>
      </c>
      <c r="AC2">
        <f>(I2+P2)/2</f>
        <v>3.5</v>
      </c>
    </row>
    <row r="3" spans="1:29" x14ac:dyDescent="0.25">
      <c r="A3" t="s">
        <v>13</v>
      </c>
      <c r="B3" t="s">
        <v>11</v>
      </c>
      <c r="C3" t="s">
        <v>14</v>
      </c>
      <c r="D3">
        <v>27377.356599999999</v>
      </c>
      <c r="E3">
        <v>3</v>
      </c>
      <c r="F3">
        <v>0</v>
      </c>
      <c r="G3">
        <v>0</v>
      </c>
      <c r="H3">
        <v>2</v>
      </c>
      <c r="I3">
        <v>1</v>
      </c>
      <c r="J3">
        <v>16319.1057</v>
      </c>
      <c r="K3">
        <v>66332.0239</v>
      </c>
      <c r="L3">
        <v>7</v>
      </c>
      <c r="M3">
        <v>0</v>
      </c>
      <c r="N3">
        <v>0</v>
      </c>
      <c r="O3">
        <v>5</v>
      </c>
      <c r="P3">
        <v>5</v>
      </c>
      <c r="Q3">
        <v>8516.5277999999998</v>
      </c>
      <c r="R3">
        <v>137709.64180000001</v>
      </c>
      <c r="S3" s="3">
        <f>D3+5000*G3</f>
        <v>27377.356599999999</v>
      </c>
      <c r="T3" s="3">
        <f>K3+N3*5000</f>
        <v>66332.0239</v>
      </c>
      <c r="U3" s="3">
        <f t="shared" si="0"/>
        <v>93709.380499999999</v>
      </c>
      <c r="V3">
        <f>F3+M3</f>
        <v>0</v>
      </c>
      <c r="W3">
        <f>G3+N3</f>
        <v>0</v>
      </c>
      <c r="X3">
        <f>F3*10</f>
        <v>0</v>
      </c>
      <c r="Y3">
        <f>M3*10</f>
        <v>0</v>
      </c>
      <c r="Z3">
        <f>((X3+Y3)*1000)+U3</f>
        <v>93709.380499999999</v>
      </c>
      <c r="AA3">
        <f>D3+K3</f>
        <v>93709.380499999999</v>
      </c>
      <c r="AB3">
        <f>(H3+O3)/2</f>
        <v>3.5</v>
      </c>
      <c r="AC3">
        <f>(I3+P3)/2</f>
        <v>3</v>
      </c>
    </row>
    <row r="4" spans="1:29" x14ac:dyDescent="0.25">
      <c r="A4" t="s">
        <v>15</v>
      </c>
      <c r="B4" t="s">
        <v>16</v>
      </c>
      <c r="C4" t="s">
        <v>17</v>
      </c>
      <c r="D4">
        <v>94226.000499999995</v>
      </c>
      <c r="E4">
        <v>3</v>
      </c>
      <c r="F4">
        <v>2</v>
      </c>
      <c r="G4">
        <v>2</v>
      </c>
      <c r="H4">
        <v>3</v>
      </c>
      <c r="I4">
        <v>1</v>
      </c>
      <c r="J4">
        <v>27019.5321</v>
      </c>
      <c r="K4">
        <v>114564.78320000001</v>
      </c>
      <c r="L4">
        <v>7</v>
      </c>
      <c r="M4">
        <v>0</v>
      </c>
      <c r="N4">
        <v>4</v>
      </c>
      <c r="O4">
        <v>5</v>
      </c>
      <c r="P4">
        <v>5</v>
      </c>
      <c r="Q4">
        <v>21983.032299999999</v>
      </c>
      <c r="R4">
        <v>297356.89840000001</v>
      </c>
      <c r="S4" s="3">
        <f>D4+5000*G4</f>
        <v>104226.00049999999</v>
      </c>
      <c r="T4" s="3">
        <f>K4+N4*5000</f>
        <v>134564.78320000001</v>
      </c>
      <c r="U4" s="3">
        <f t="shared" si="0"/>
        <v>238790.7837</v>
      </c>
      <c r="V4">
        <f>F4+M4</f>
        <v>2</v>
      </c>
      <c r="W4">
        <f>G4+N4</f>
        <v>6</v>
      </c>
      <c r="X4">
        <f>F4*10</f>
        <v>20</v>
      </c>
      <c r="Y4">
        <f>M4*10</f>
        <v>0</v>
      </c>
      <c r="Z4">
        <f>((X4+Y4)*1000)+U4</f>
        <v>258790.7837</v>
      </c>
      <c r="AA4">
        <f>D4+K4</f>
        <v>208790.7837</v>
      </c>
      <c r="AB4">
        <f>(H4+O4)/2</f>
        <v>4</v>
      </c>
      <c r="AC4">
        <f>(I4+P4)/2</f>
        <v>3</v>
      </c>
    </row>
    <row r="5" spans="1:29" x14ac:dyDescent="0.25">
      <c r="A5" t="s">
        <v>18</v>
      </c>
      <c r="B5" t="s">
        <v>16</v>
      </c>
      <c r="C5" t="s">
        <v>19</v>
      </c>
      <c r="D5">
        <v>20645.465899999999</v>
      </c>
      <c r="E5">
        <v>3</v>
      </c>
      <c r="F5">
        <v>0</v>
      </c>
      <c r="G5">
        <v>0</v>
      </c>
      <c r="H5">
        <v>1</v>
      </c>
      <c r="I5">
        <v>1</v>
      </c>
      <c r="J5">
        <v>22401.1996</v>
      </c>
      <c r="K5">
        <v>78815.438099999999</v>
      </c>
      <c r="L5">
        <v>7</v>
      </c>
      <c r="M5">
        <v>1</v>
      </c>
      <c r="N5">
        <v>3</v>
      </c>
      <c r="O5">
        <v>3</v>
      </c>
      <c r="P5">
        <v>3</v>
      </c>
      <c r="Q5">
        <v>9833.2685000000001</v>
      </c>
      <c r="R5">
        <v>152160.4387</v>
      </c>
      <c r="S5" s="3">
        <f>D5+5000*G5</f>
        <v>20645.465899999999</v>
      </c>
      <c r="T5" s="3">
        <f>K5+N5*5000</f>
        <v>93815.438099999999</v>
      </c>
      <c r="U5" s="3">
        <f t="shared" si="0"/>
        <v>114460.90399999999</v>
      </c>
      <c r="V5">
        <f>F5+M5</f>
        <v>1</v>
      </c>
      <c r="W5">
        <f>G5+N5</f>
        <v>3</v>
      </c>
      <c r="X5">
        <f>F5*10</f>
        <v>0</v>
      </c>
      <c r="Y5">
        <f>M5*10</f>
        <v>10</v>
      </c>
      <c r="Z5">
        <f>((X5+Y5)*1000)+U5</f>
        <v>124460.90399999999</v>
      </c>
      <c r="AA5">
        <f>D5+K5</f>
        <v>99460.903999999995</v>
      </c>
      <c r="AB5">
        <f>(H5+O5)/2</f>
        <v>2</v>
      </c>
      <c r="AC5">
        <f>(I5+P5)/2</f>
        <v>2</v>
      </c>
    </row>
    <row r="6" spans="1:29" x14ac:dyDescent="0.25">
      <c r="A6" t="s">
        <v>20</v>
      </c>
      <c r="B6" t="s">
        <v>21</v>
      </c>
      <c r="C6" t="s">
        <v>22</v>
      </c>
      <c r="D6">
        <v>53711.651400000002</v>
      </c>
      <c r="E6">
        <v>3</v>
      </c>
      <c r="F6">
        <v>2</v>
      </c>
      <c r="G6">
        <v>1</v>
      </c>
      <c r="H6">
        <v>5</v>
      </c>
      <c r="I6">
        <v>5</v>
      </c>
      <c r="J6">
        <v>13834.6489</v>
      </c>
      <c r="K6">
        <v>61332.196000000004</v>
      </c>
      <c r="L6">
        <v>7</v>
      </c>
      <c r="M6">
        <v>0</v>
      </c>
      <c r="N6">
        <v>1</v>
      </c>
      <c r="O6">
        <v>3</v>
      </c>
      <c r="P6">
        <v>3</v>
      </c>
      <c r="Q6">
        <v>6266.5794999999998</v>
      </c>
      <c r="R6">
        <v>161159.98670000001</v>
      </c>
      <c r="S6" s="3">
        <f>D6+5000*G6</f>
        <v>58711.651400000002</v>
      </c>
      <c r="T6" s="3">
        <f>K6+N6*5000</f>
        <v>66332.195999999996</v>
      </c>
      <c r="U6" s="3">
        <f t="shared" si="0"/>
        <v>125043.8474</v>
      </c>
      <c r="V6">
        <f>F6+M6</f>
        <v>2</v>
      </c>
      <c r="W6">
        <f>G6+N6</f>
        <v>2</v>
      </c>
      <c r="X6">
        <f>F6*10</f>
        <v>20</v>
      </c>
      <c r="Y6">
        <f>M6*10</f>
        <v>0</v>
      </c>
      <c r="Z6">
        <f>((X6+Y6)*1000)+U6</f>
        <v>145043.8474</v>
      </c>
      <c r="AA6">
        <f>D6+K6</f>
        <v>115043.8474</v>
      </c>
      <c r="AB6">
        <f>(H6+O6)/2</f>
        <v>4</v>
      </c>
      <c r="AC6">
        <f>(I6+P6)/2</f>
        <v>4</v>
      </c>
    </row>
    <row r="7" spans="1:29" x14ac:dyDescent="0.25">
      <c r="A7" t="s">
        <v>23</v>
      </c>
      <c r="B7" t="s">
        <v>11</v>
      </c>
      <c r="C7" t="s">
        <v>24</v>
      </c>
      <c r="D7">
        <v>28677.9077</v>
      </c>
      <c r="E7">
        <v>3</v>
      </c>
      <c r="F7">
        <v>0</v>
      </c>
      <c r="G7">
        <v>0</v>
      </c>
      <c r="H7">
        <v>1</v>
      </c>
      <c r="I7">
        <v>1</v>
      </c>
      <c r="J7">
        <v>10985.353999999999</v>
      </c>
      <c r="K7">
        <v>75448.589399999997</v>
      </c>
      <c r="L7">
        <v>7</v>
      </c>
      <c r="M7">
        <v>1</v>
      </c>
      <c r="N7">
        <v>0</v>
      </c>
      <c r="O7">
        <v>3</v>
      </c>
      <c r="P7">
        <v>2</v>
      </c>
      <c r="Q7">
        <v>9033.3220999999994</v>
      </c>
      <c r="R7">
        <v>144460.21520000001</v>
      </c>
      <c r="S7" s="3">
        <f>D7+5000*G7</f>
        <v>28677.9077</v>
      </c>
      <c r="T7" s="3">
        <f>K7+N7*5000</f>
        <v>75448.589399999997</v>
      </c>
      <c r="U7" s="3">
        <f t="shared" si="0"/>
        <v>104126.49709999999</v>
      </c>
      <c r="V7">
        <f>F7+M7</f>
        <v>1</v>
      </c>
      <c r="W7">
        <f>G7+N7</f>
        <v>0</v>
      </c>
      <c r="X7">
        <f>F7*10</f>
        <v>0</v>
      </c>
      <c r="Y7">
        <f>M7*10</f>
        <v>10</v>
      </c>
      <c r="Z7">
        <f>((X7+Y7)*1000)+U7</f>
        <v>114126.49709999999</v>
      </c>
      <c r="AA7">
        <f>D7+K7</f>
        <v>104126.49709999999</v>
      </c>
      <c r="AB7">
        <f>(H7+O7)/2</f>
        <v>2</v>
      </c>
      <c r="AC7">
        <f>(I7+P7)/2</f>
        <v>1.5</v>
      </c>
    </row>
    <row r="8" spans="1:29" x14ac:dyDescent="0.25">
      <c r="A8" t="s">
        <v>25</v>
      </c>
      <c r="B8" t="s">
        <v>21</v>
      </c>
      <c r="C8" t="s">
        <v>26</v>
      </c>
      <c r="D8">
        <v>42710.940600000002</v>
      </c>
      <c r="E8">
        <v>3</v>
      </c>
      <c r="F8">
        <v>1</v>
      </c>
      <c r="G8">
        <v>1</v>
      </c>
      <c r="H8">
        <v>3</v>
      </c>
      <c r="I8">
        <v>3</v>
      </c>
      <c r="J8">
        <v>9268.8547999999992</v>
      </c>
      <c r="K8">
        <v>73415.401899999997</v>
      </c>
      <c r="L8">
        <v>7</v>
      </c>
      <c r="M8">
        <v>1</v>
      </c>
      <c r="N8">
        <v>1</v>
      </c>
      <c r="O8">
        <v>2</v>
      </c>
      <c r="P8">
        <v>3</v>
      </c>
      <c r="Q8">
        <v>10083.2731</v>
      </c>
      <c r="R8">
        <v>161843.14490000001</v>
      </c>
      <c r="S8" s="3">
        <f>D8+5000*G8</f>
        <v>47710.940600000002</v>
      </c>
      <c r="T8" s="3">
        <f>K8+N8*5000</f>
        <v>78415.401899999997</v>
      </c>
      <c r="U8" s="3">
        <f t="shared" si="0"/>
        <v>126126.3425</v>
      </c>
      <c r="V8">
        <f>F8+M8</f>
        <v>2</v>
      </c>
      <c r="W8">
        <f>G8+N8</f>
        <v>2</v>
      </c>
      <c r="X8">
        <f>F8*10</f>
        <v>10</v>
      </c>
      <c r="Y8">
        <f>M8*10</f>
        <v>10</v>
      </c>
      <c r="Z8">
        <f>((X8+Y8)*1000)+U8</f>
        <v>146126.3425</v>
      </c>
      <c r="AA8">
        <f>D8+K8</f>
        <v>116126.3425</v>
      </c>
      <c r="AB8">
        <f>(H8+O8)/2</f>
        <v>2.5</v>
      </c>
      <c r="AC8">
        <f>(I8+P8)/2</f>
        <v>3</v>
      </c>
    </row>
    <row r="9" spans="1:29" x14ac:dyDescent="0.25">
      <c r="A9">
        <v>9010301179</v>
      </c>
      <c r="B9" t="s">
        <v>11</v>
      </c>
      <c r="C9" t="s">
        <v>27</v>
      </c>
      <c r="D9">
        <v>28744.198</v>
      </c>
      <c r="E9">
        <v>3</v>
      </c>
      <c r="F9">
        <v>0</v>
      </c>
      <c r="G9">
        <v>0</v>
      </c>
      <c r="H9">
        <v>2</v>
      </c>
      <c r="I9">
        <v>2</v>
      </c>
      <c r="J9">
        <v>8552.5236999999997</v>
      </c>
      <c r="K9">
        <v>57365.707000000002</v>
      </c>
      <c r="L9">
        <v>7</v>
      </c>
      <c r="M9">
        <v>0</v>
      </c>
      <c r="N9">
        <v>1</v>
      </c>
      <c r="O9">
        <v>3</v>
      </c>
      <c r="P9">
        <v>3</v>
      </c>
      <c r="Q9">
        <v>6649.7938000000004</v>
      </c>
      <c r="R9">
        <v>119576.8573</v>
      </c>
      <c r="S9" s="3">
        <f>D9+5000*G9</f>
        <v>28744.198</v>
      </c>
      <c r="T9" s="3">
        <f>K9+N9*5000</f>
        <v>62365.707000000002</v>
      </c>
      <c r="U9" s="3">
        <f t="shared" si="0"/>
        <v>91109.904999999999</v>
      </c>
      <c r="V9">
        <f>F9+M9</f>
        <v>0</v>
      </c>
      <c r="W9">
        <f>G9+N9</f>
        <v>1</v>
      </c>
      <c r="X9">
        <f>F9*10</f>
        <v>0</v>
      </c>
      <c r="Y9">
        <f>M9*10</f>
        <v>0</v>
      </c>
      <c r="Z9">
        <f>((X9+Y9)*1000)+U9</f>
        <v>91109.904999999999</v>
      </c>
      <c r="AA9">
        <f>D9+K9</f>
        <v>86109.904999999999</v>
      </c>
      <c r="AB9">
        <f>(H9+O9)/2</f>
        <v>2.5</v>
      </c>
      <c r="AC9">
        <f>(I9+P9)/2</f>
        <v>2.5</v>
      </c>
    </row>
    <row r="10" spans="1:29" x14ac:dyDescent="0.25">
      <c r="A10" t="s">
        <v>28</v>
      </c>
      <c r="B10" t="s">
        <v>11</v>
      </c>
      <c r="C10" t="s">
        <v>29</v>
      </c>
      <c r="D10">
        <v>16644.827700000002</v>
      </c>
      <c r="E10">
        <v>3</v>
      </c>
      <c r="F10">
        <v>0</v>
      </c>
      <c r="G10">
        <v>0</v>
      </c>
      <c r="H10">
        <v>2</v>
      </c>
      <c r="I10">
        <v>2</v>
      </c>
      <c r="J10">
        <v>10002.379300000001</v>
      </c>
      <c r="K10">
        <v>61948.95</v>
      </c>
      <c r="L10">
        <v>7</v>
      </c>
      <c r="M10">
        <v>1</v>
      </c>
      <c r="N10">
        <v>1</v>
      </c>
      <c r="O10">
        <v>3</v>
      </c>
      <c r="P10">
        <v>4</v>
      </c>
      <c r="Q10">
        <v>8383.2605000000003</v>
      </c>
      <c r="R10">
        <v>117427.3561</v>
      </c>
      <c r="S10" s="3">
        <f>D10+5000*G10</f>
        <v>16644.827700000002</v>
      </c>
      <c r="T10" s="3">
        <f>K10+N10*5000</f>
        <v>66948.95</v>
      </c>
      <c r="U10" s="3">
        <f t="shared" si="0"/>
        <v>83593.777700000006</v>
      </c>
      <c r="V10">
        <f>F10+M10</f>
        <v>1</v>
      </c>
      <c r="W10">
        <f>G10+N10</f>
        <v>1</v>
      </c>
      <c r="X10">
        <f>F10*10</f>
        <v>0</v>
      </c>
      <c r="Y10">
        <f>M10*10</f>
        <v>10</v>
      </c>
      <c r="Z10">
        <f>((X10+Y10)*1000)+U10</f>
        <v>93593.777700000006</v>
      </c>
      <c r="AA10">
        <f>D10+K10</f>
        <v>78593.777700000006</v>
      </c>
      <c r="AB10">
        <f>(H10+O10)/2</f>
        <v>2.5</v>
      </c>
      <c r="AC10">
        <f>(I10+P10)/2</f>
        <v>3</v>
      </c>
    </row>
    <row r="11" spans="1:29" x14ac:dyDescent="0.25">
      <c r="A11" s="1" t="s">
        <v>30</v>
      </c>
      <c r="B11" t="s">
        <v>21</v>
      </c>
      <c r="C11" t="s">
        <v>31</v>
      </c>
      <c r="D11">
        <v>23927.8541</v>
      </c>
      <c r="E11">
        <v>3</v>
      </c>
      <c r="F11">
        <v>0</v>
      </c>
      <c r="G11">
        <v>0</v>
      </c>
      <c r="H11">
        <v>2</v>
      </c>
      <c r="I11">
        <v>2</v>
      </c>
      <c r="J11">
        <v>8885.7348000000002</v>
      </c>
      <c r="K11">
        <v>49565.615400000002</v>
      </c>
      <c r="L11">
        <v>7</v>
      </c>
      <c r="M11">
        <v>0</v>
      </c>
      <c r="N11">
        <v>2</v>
      </c>
      <c r="O11">
        <v>3</v>
      </c>
      <c r="P11">
        <v>2</v>
      </c>
      <c r="Q11">
        <v>9399.9632000000001</v>
      </c>
      <c r="R11">
        <v>111927.0721</v>
      </c>
      <c r="S11" s="3">
        <f>D11+5000*G11</f>
        <v>23927.8541</v>
      </c>
      <c r="T11" s="3">
        <f>K11+N11*5000</f>
        <v>59565.615400000002</v>
      </c>
      <c r="U11" s="3">
        <f t="shared" si="0"/>
        <v>83493.469500000007</v>
      </c>
      <c r="V11">
        <f>F11+M11</f>
        <v>0</v>
      </c>
      <c r="W11">
        <f>G11+N11</f>
        <v>2</v>
      </c>
      <c r="X11">
        <f>F11*10</f>
        <v>0</v>
      </c>
      <c r="Y11">
        <f>M11*10</f>
        <v>0</v>
      </c>
      <c r="Z11">
        <f>((X11+Y11)*1000)+U11</f>
        <v>83493.469500000007</v>
      </c>
      <c r="AA11">
        <f>D11+K11</f>
        <v>73493.469500000007</v>
      </c>
      <c r="AB11">
        <f>(H11+O11)/2</f>
        <v>2.5</v>
      </c>
      <c r="AC11">
        <f>(I11+P11)/2</f>
        <v>2</v>
      </c>
    </row>
    <row r="12" spans="1:29" x14ac:dyDescent="0.25">
      <c r="A12" t="s">
        <v>32</v>
      </c>
      <c r="B12" t="s">
        <v>11</v>
      </c>
      <c r="C12" t="s">
        <v>33</v>
      </c>
      <c r="D12">
        <v>29844.3243</v>
      </c>
      <c r="E12">
        <v>3</v>
      </c>
      <c r="F12">
        <v>0</v>
      </c>
      <c r="G12">
        <v>0</v>
      </c>
      <c r="H12">
        <v>2</v>
      </c>
      <c r="I12">
        <v>3</v>
      </c>
      <c r="J12">
        <v>11519.593999999999</v>
      </c>
      <c r="K12">
        <v>99381.323000000004</v>
      </c>
      <c r="L12">
        <v>7</v>
      </c>
      <c r="M12">
        <v>2</v>
      </c>
      <c r="N12">
        <v>2</v>
      </c>
      <c r="O12">
        <v>5</v>
      </c>
      <c r="P12">
        <v>3</v>
      </c>
      <c r="Q12">
        <v>8816.6137999999992</v>
      </c>
      <c r="R12">
        <v>170826.0582</v>
      </c>
      <c r="S12" s="3">
        <f>D12+5000*G12</f>
        <v>29844.3243</v>
      </c>
      <c r="T12" s="3">
        <f>K12+N12*5000</f>
        <v>109381.323</v>
      </c>
      <c r="U12" s="3">
        <f t="shared" si="0"/>
        <v>139225.64730000001</v>
      </c>
      <c r="V12">
        <f>F12+M12</f>
        <v>2</v>
      </c>
      <c r="W12">
        <f>G12+N12</f>
        <v>2</v>
      </c>
      <c r="X12">
        <f>F12*10</f>
        <v>0</v>
      </c>
      <c r="Y12">
        <f>M12*10</f>
        <v>20</v>
      </c>
      <c r="Z12">
        <f>((X12+Y12)*1000)+U12</f>
        <v>159225.64730000001</v>
      </c>
      <c r="AA12">
        <f>D12+K12</f>
        <v>129225.64730000001</v>
      </c>
      <c r="AB12">
        <f>(H12+O12)/2</f>
        <v>3.5</v>
      </c>
      <c r="AC12">
        <f>(I12+P12)/2</f>
        <v>3</v>
      </c>
    </row>
    <row r="13" spans="1:29" x14ac:dyDescent="0.25">
      <c r="A13" t="s">
        <v>34</v>
      </c>
      <c r="B13" t="s">
        <v>21</v>
      </c>
      <c r="C13" t="s">
        <v>35</v>
      </c>
      <c r="D13">
        <v>24361.535199999998</v>
      </c>
      <c r="E13">
        <v>3</v>
      </c>
      <c r="F13">
        <v>0</v>
      </c>
      <c r="G13">
        <v>0</v>
      </c>
      <c r="H13">
        <v>1</v>
      </c>
      <c r="I13">
        <v>2</v>
      </c>
      <c r="J13">
        <v>14818.775600000001</v>
      </c>
      <c r="K13">
        <v>59348.959999999999</v>
      </c>
      <c r="L13">
        <v>7</v>
      </c>
      <c r="M13">
        <v>0</v>
      </c>
      <c r="N13">
        <v>1</v>
      </c>
      <c r="O13">
        <v>2</v>
      </c>
      <c r="P13">
        <v>3</v>
      </c>
      <c r="Q13">
        <v>14433.1273</v>
      </c>
      <c r="R13">
        <v>134127.01259999999</v>
      </c>
      <c r="S13" s="3">
        <f>D13+5000*G13</f>
        <v>24361.535199999998</v>
      </c>
      <c r="T13" s="3">
        <f>K13+N13*5000</f>
        <v>64348.959999999999</v>
      </c>
      <c r="U13" s="3">
        <f t="shared" si="0"/>
        <v>88710.495200000005</v>
      </c>
      <c r="V13">
        <f>F13+M13</f>
        <v>0</v>
      </c>
      <c r="W13">
        <f>G13+N13</f>
        <v>1</v>
      </c>
      <c r="X13">
        <f>F13*10</f>
        <v>0</v>
      </c>
      <c r="Y13">
        <f>M13*10</f>
        <v>0</v>
      </c>
      <c r="Z13">
        <f>((X13+Y13)*1000)+U13</f>
        <v>88710.495200000005</v>
      </c>
      <c r="AA13">
        <f>D13+K13</f>
        <v>83710.495200000005</v>
      </c>
      <c r="AB13">
        <f>(H13+O13)/2</f>
        <v>1.5</v>
      </c>
      <c r="AC13">
        <f>(I13+P13)/2</f>
        <v>2.5</v>
      </c>
    </row>
    <row r="14" spans="1:29" x14ac:dyDescent="0.25">
      <c r="A14" t="s">
        <v>36</v>
      </c>
      <c r="B14" t="s">
        <v>21</v>
      </c>
      <c r="C14" t="s">
        <v>37</v>
      </c>
      <c r="D14">
        <v>42394.284899999999</v>
      </c>
      <c r="E14">
        <v>3</v>
      </c>
      <c r="F14">
        <v>1</v>
      </c>
      <c r="G14">
        <v>1</v>
      </c>
      <c r="H14">
        <v>2</v>
      </c>
      <c r="I14">
        <v>1</v>
      </c>
      <c r="J14">
        <v>10002.822200000001</v>
      </c>
      <c r="K14">
        <v>79765.223499999993</v>
      </c>
      <c r="L14">
        <v>7</v>
      </c>
      <c r="M14">
        <v>1</v>
      </c>
      <c r="N14">
        <v>1</v>
      </c>
      <c r="O14">
        <v>2</v>
      </c>
      <c r="P14">
        <v>2</v>
      </c>
      <c r="Q14">
        <v>9133.2580999999991</v>
      </c>
      <c r="R14">
        <v>160810.04389999999</v>
      </c>
      <c r="S14" s="3">
        <f>D14+5000*G14</f>
        <v>47394.284899999999</v>
      </c>
      <c r="T14" s="3">
        <f>K14+N14*5000</f>
        <v>84765.223499999993</v>
      </c>
      <c r="U14" s="3">
        <f t="shared" si="0"/>
        <v>132159.50839999999</v>
      </c>
      <c r="V14">
        <f>F14+M14</f>
        <v>2</v>
      </c>
      <c r="W14">
        <f>G14+N14</f>
        <v>2</v>
      </c>
      <c r="X14">
        <f>F14*10</f>
        <v>10</v>
      </c>
      <c r="Y14">
        <f>M14*10</f>
        <v>10</v>
      </c>
      <c r="Z14">
        <f>((X14+Y14)*1000)+U14</f>
        <v>152159.50839999999</v>
      </c>
      <c r="AA14">
        <f>D14+K14</f>
        <v>122159.50839999999</v>
      </c>
      <c r="AB14">
        <f>(H14+O14)/2</f>
        <v>2</v>
      </c>
      <c r="AC14">
        <f>(I14+P14)/2</f>
        <v>1.5</v>
      </c>
    </row>
    <row r="15" spans="1:29" x14ac:dyDescent="0.25">
      <c r="A15" t="s">
        <v>38</v>
      </c>
      <c r="B15" t="s">
        <v>11</v>
      </c>
      <c r="C15" t="s">
        <v>39</v>
      </c>
      <c r="D15">
        <v>26211.253799999999</v>
      </c>
      <c r="E15">
        <v>3</v>
      </c>
      <c r="F15">
        <v>0</v>
      </c>
      <c r="G15">
        <v>0</v>
      </c>
      <c r="H15">
        <v>1</v>
      </c>
      <c r="I15">
        <v>1</v>
      </c>
      <c r="J15">
        <v>9218.9848000000002</v>
      </c>
      <c r="K15">
        <v>105014.70540000001</v>
      </c>
      <c r="L15">
        <v>7</v>
      </c>
      <c r="M15">
        <v>2</v>
      </c>
      <c r="N15">
        <v>1</v>
      </c>
      <c r="O15">
        <v>5</v>
      </c>
      <c r="P15">
        <v>5</v>
      </c>
      <c r="Q15">
        <v>23383.137999999999</v>
      </c>
      <c r="R15">
        <v>183909.5791</v>
      </c>
      <c r="S15" s="3">
        <f>D15+5000*G15</f>
        <v>26211.253799999999</v>
      </c>
      <c r="T15" s="3">
        <f>K15+N15*5000</f>
        <v>110014.70540000001</v>
      </c>
      <c r="U15" s="3">
        <f t="shared" si="0"/>
        <v>136225.95920000001</v>
      </c>
      <c r="V15">
        <f>F15+M15</f>
        <v>2</v>
      </c>
      <c r="W15">
        <f>G15+N15</f>
        <v>1</v>
      </c>
      <c r="X15">
        <f>F15*10</f>
        <v>0</v>
      </c>
      <c r="Y15">
        <f>M15*10</f>
        <v>20</v>
      </c>
      <c r="Z15">
        <f>((X15+Y15)*1000)+U15</f>
        <v>156225.95920000001</v>
      </c>
      <c r="AA15">
        <f>D15+K15</f>
        <v>131225.95920000001</v>
      </c>
      <c r="AB15">
        <f>(H15+O15)/2</f>
        <v>3</v>
      </c>
      <c r="AC15">
        <f>(I15+P15)/2</f>
        <v>3</v>
      </c>
    </row>
    <row r="16" spans="1:29" x14ac:dyDescent="0.25">
      <c r="A16" t="s">
        <v>40</v>
      </c>
      <c r="B16" t="s">
        <v>11</v>
      </c>
      <c r="C16" t="s">
        <v>41</v>
      </c>
      <c r="D16">
        <v>32860.999600000003</v>
      </c>
      <c r="E16">
        <v>3</v>
      </c>
      <c r="F16">
        <v>1</v>
      </c>
      <c r="G16">
        <v>1</v>
      </c>
      <c r="H16">
        <v>2</v>
      </c>
      <c r="I16">
        <v>3</v>
      </c>
      <c r="J16">
        <v>27018.434799999999</v>
      </c>
      <c r="K16">
        <v>53765.650199999996</v>
      </c>
      <c r="L16">
        <v>7</v>
      </c>
      <c r="M16">
        <v>0</v>
      </c>
      <c r="N16">
        <v>1</v>
      </c>
      <c r="O16">
        <v>2</v>
      </c>
      <c r="P16">
        <v>3</v>
      </c>
      <c r="Q16">
        <v>26266.286100000001</v>
      </c>
      <c r="R16">
        <v>164059.51089999999</v>
      </c>
      <c r="S16" s="3">
        <f>D16+5000*G16</f>
        <v>37860.999600000003</v>
      </c>
      <c r="T16" s="3">
        <f>K16+N16*5000</f>
        <v>58765.650199999996</v>
      </c>
      <c r="U16" s="3">
        <f t="shared" si="0"/>
        <v>96626.649799999999</v>
      </c>
      <c r="V16">
        <f>F16+M16</f>
        <v>1</v>
      </c>
      <c r="W16">
        <f>G16+N16</f>
        <v>2</v>
      </c>
      <c r="X16">
        <f>F16*10</f>
        <v>10</v>
      </c>
      <c r="Y16">
        <f>M16*10</f>
        <v>0</v>
      </c>
      <c r="Z16">
        <f>((X16+Y16)*1000)+U16</f>
        <v>106626.6498</v>
      </c>
      <c r="AA16">
        <f>D16+K16</f>
        <v>86626.649799999999</v>
      </c>
      <c r="AB16">
        <f>(H16+O16)/2</f>
        <v>2</v>
      </c>
      <c r="AC16">
        <f>(I16+P16)/2</f>
        <v>3</v>
      </c>
    </row>
    <row r="17" spans="1:29" x14ac:dyDescent="0.25">
      <c r="A17" t="s">
        <v>42</v>
      </c>
      <c r="B17" t="s">
        <v>16</v>
      </c>
      <c r="C17" t="s">
        <v>43</v>
      </c>
      <c r="D17">
        <v>15412.862999999999</v>
      </c>
      <c r="E17">
        <v>3</v>
      </c>
      <c r="F17">
        <v>0</v>
      </c>
      <c r="G17">
        <v>0</v>
      </c>
      <c r="H17">
        <v>1</v>
      </c>
      <c r="I17">
        <v>2</v>
      </c>
      <c r="J17">
        <v>11485.2333</v>
      </c>
      <c r="K17">
        <v>48465.6469</v>
      </c>
      <c r="L17">
        <v>7</v>
      </c>
      <c r="M17">
        <v>0</v>
      </c>
      <c r="N17">
        <v>1</v>
      </c>
      <c r="O17">
        <v>3</v>
      </c>
      <c r="P17">
        <v>3</v>
      </c>
      <c r="Q17">
        <v>9099.8996999999999</v>
      </c>
      <c r="R17">
        <v>105161.80530000001</v>
      </c>
      <c r="S17" s="3">
        <f>D17+5000*G17</f>
        <v>15412.862999999999</v>
      </c>
      <c r="T17" s="3">
        <f>K17+N17*5000</f>
        <v>53465.6469</v>
      </c>
      <c r="U17" s="3">
        <f t="shared" si="0"/>
        <v>68878.509900000005</v>
      </c>
      <c r="V17">
        <f>F17+M17</f>
        <v>0</v>
      </c>
      <c r="W17">
        <f>G17+N17</f>
        <v>1</v>
      </c>
      <c r="X17">
        <f>F17*10</f>
        <v>0</v>
      </c>
      <c r="Y17">
        <f>M17*10</f>
        <v>0</v>
      </c>
      <c r="Z17">
        <f>((X17+Y17)*1000)+U17</f>
        <v>68878.509900000005</v>
      </c>
      <c r="AA17">
        <f>D17+K17</f>
        <v>63878.509899999997</v>
      </c>
      <c r="AB17">
        <f>(H17+O17)/2</f>
        <v>2</v>
      </c>
      <c r="AC17">
        <f>(I17+P17)/2</f>
        <v>2.5</v>
      </c>
    </row>
    <row r="18" spans="1:29" x14ac:dyDescent="0.25">
      <c r="A18" t="s">
        <v>44</v>
      </c>
      <c r="B18" t="s">
        <v>21</v>
      </c>
      <c r="C18" t="s">
        <v>45</v>
      </c>
      <c r="D18">
        <v>33827.985800000002</v>
      </c>
      <c r="E18">
        <v>3</v>
      </c>
      <c r="F18">
        <v>0</v>
      </c>
      <c r="G18">
        <v>0</v>
      </c>
      <c r="H18">
        <v>1</v>
      </c>
      <c r="I18">
        <v>2</v>
      </c>
      <c r="J18">
        <v>14236.0427</v>
      </c>
      <c r="K18">
        <v>59565.554100000001</v>
      </c>
      <c r="L18">
        <v>7</v>
      </c>
      <c r="M18">
        <v>0</v>
      </c>
      <c r="N18">
        <v>0</v>
      </c>
      <c r="O18">
        <v>3</v>
      </c>
      <c r="P18">
        <v>3</v>
      </c>
      <c r="Q18">
        <v>7599.9413999999997</v>
      </c>
      <c r="R18">
        <v>136177.0925</v>
      </c>
      <c r="S18" s="3">
        <f>D18+5000*G18</f>
        <v>33827.985800000002</v>
      </c>
      <c r="T18" s="3">
        <f>K18+N18*5000</f>
        <v>59565.554100000001</v>
      </c>
      <c r="U18" s="3">
        <f t="shared" si="0"/>
        <v>93393.539900000003</v>
      </c>
      <c r="V18">
        <f>F18+M18</f>
        <v>0</v>
      </c>
      <c r="W18">
        <f>G18+N18</f>
        <v>0</v>
      </c>
      <c r="X18">
        <f>F18*10</f>
        <v>0</v>
      </c>
      <c r="Y18">
        <f>M18*10</f>
        <v>0</v>
      </c>
      <c r="Z18">
        <f>((X18+Y18)*1000)+U18</f>
        <v>93393.539900000003</v>
      </c>
      <c r="AA18">
        <f>D18+K18</f>
        <v>93393.539900000003</v>
      </c>
      <c r="AB18">
        <f>(H18+O18)/2</f>
        <v>2</v>
      </c>
      <c r="AC18">
        <f>(I18+P18)/2</f>
        <v>2.5</v>
      </c>
    </row>
    <row r="19" spans="1:29" x14ac:dyDescent="0.25">
      <c r="A19" t="s">
        <v>46</v>
      </c>
      <c r="B19" t="s">
        <v>21</v>
      </c>
      <c r="C19" t="s">
        <v>47</v>
      </c>
      <c r="D19">
        <v>27762.22</v>
      </c>
      <c r="E19">
        <v>3</v>
      </c>
      <c r="F19">
        <v>0</v>
      </c>
      <c r="G19">
        <v>0</v>
      </c>
      <c r="H19">
        <v>3</v>
      </c>
      <c r="I19">
        <v>3</v>
      </c>
      <c r="J19">
        <v>6619.7404999999999</v>
      </c>
      <c r="K19">
        <v>68751.255499999999</v>
      </c>
      <c r="L19">
        <v>7</v>
      </c>
      <c r="M19">
        <v>0</v>
      </c>
      <c r="N19">
        <v>0</v>
      </c>
      <c r="O19">
        <v>4</v>
      </c>
      <c r="P19">
        <v>4</v>
      </c>
      <c r="Q19">
        <v>8150.2354999999998</v>
      </c>
      <c r="R19">
        <v>128365.2264</v>
      </c>
      <c r="S19" s="3">
        <f>D19+5000*G19</f>
        <v>27762.22</v>
      </c>
      <c r="T19" s="3">
        <f>K19+N19*5000</f>
        <v>68751.255499999999</v>
      </c>
      <c r="U19" s="3">
        <f t="shared" si="0"/>
        <v>96513.4755</v>
      </c>
      <c r="V19">
        <f>F19+M19</f>
        <v>0</v>
      </c>
      <c r="W19">
        <f>G19+N19</f>
        <v>0</v>
      </c>
      <c r="X19">
        <f>F19*10</f>
        <v>0</v>
      </c>
      <c r="Y19">
        <f>M19*10</f>
        <v>0</v>
      </c>
      <c r="Z19">
        <f>((X19+Y19)*1000)+U19</f>
        <v>96513.4755</v>
      </c>
      <c r="AA19">
        <f>D19+K19</f>
        <v>96513.4755</v>
      </c>
      <c r="AB19">
        <f>(H19+O19)/2</f>
        <v>3.5</v>
      </c>
      <c r="AC19">
        <f>(I19+P19)/2</f>
        <v>3.5</v>
      </c>
    </row>
    <row r="20" spans="1:29" x14ac:dyDescent="0.25">
      <c r="A20" t="s">
        <v>48</v>
      </c>
      <c r="B20" t="s">
        <v>11</v>
      </c>
      <c r="C20" t="s">
        <v>49</v>
      </c>
      <c r="D20">
        <v>43077.229099999997</v>
      </c>
      <c r="E20">
        <v>3</v>
      </c>
      <c r="F20">
        <v>0</v>
      </c>
      <c r="G20">
        <v>0</v>
      </c>
      <c r="H20">
        <v>1</v>
      </c>
      <c r="I20">
        <v>1</v>
      </c>
      <c r="J20">
        <v>6552.4973</v>
      </c>
      <c r="K20">
        <v>120714.44530000001</v>
      </c>
      <c r="L20">
        <v>7</v>
      </c>
      <c r="M20">
        <v>0</v>
      </c>
      <c r="N20">
        <v>1</v>
      </c>
      <c r="O20">
        <v>3</v>
      </c>
      <c r="P20">
        <v>2</v>
      </c>
      <c r="Q20">
        <v>12783.174300000001</v>
      </c>
      <c r="R20">
        <v>216658.52859999999</v>
      </c>
      <c r="S20" s="3">
        <f>D20+5000*G20</f>
        <v>43077.229099999997</v>
      </c>
      <c r="T20" s="3">
        <f>K20+N20*5000</f>
        <v>125714.44530000001</v>
      </c>
      <c r="U20" s="3">
        <f t="shared" si="0"/>
        <v>168791.67440000002</v>
      </c>
      <c r="V20">
        <f>F20+M20</f>
        <v>0</v>
      </c>
      <c r="W20">
        <f>G20+N20</f>
        <v>1</v>
      </c>
      <c r="X20">
        <f>F20*10</f>
        <v>0</v>
      </c>
      <c r="Y20">
        <f>M20*10</f>
        <v>0</v>
      </c>
      <c r="Z20">
        <f>((X20+Y20)*1000)+U20</f>
        <v>168791.67440000002</v>
      </c>
      <c r="AA20">
        <f>D20+K20</f>
        <v>163791.67440000002</v>
      </c>
      <c r="AB20">
        <f>(H20+O20)/2</f>
        <v>2</v>
      </c>
      <c r="AC20">
        <f>(I20+P20)/2</f>
        <v>1.5</v>
      </c>
    </row>
    <row r="21" spans="1:29" x14ac:dyDescent="0.25">
      <c r="A21" t="s">
        <v>50</v>
      </c>
      <c r="B21" t="s">
        <v>11</v>
      </c>
      <c r="C21" t="s">
        <v>51</v>
      </c>
      <c r="D21">
        <v>31110.635699999999</v>
      </c>
      <c r="E21">
        <v>3</v>
      </c>
      <c r="F21">
        <v>1</v>
      </c>
      <c r="G21">
        <v>0</v>
      </c>
      <c r="H21">
        <v>3</v>
      </c>
      <c r="I21">
        <v>3</v>
      </c>
      <c r="J21">
        <v>16552.544600000001</v>
      </c>
      <c r="K21">
        <v>84465.260800000004</v>
      </c>
      <c r="L21">
        <v>7</v>
      </c>
      <c r="M21">
        <v>2</v>
      </c>
      <c r="N21">
        <v>1</v>
      </c>
      <c r="O21">
        <v>4</v>
      </c>
      <c r="P21">
        <v>5</v>
      </c>
      <c r="Q21">
        <v>12983.2109</v>
      </c>
      <c r="R21">
        <v>170926.0331</v>
      </c>
      <c r="S21" s="3">
        <f>D21+5000*G21</f>
        <v>31110.635699999999</v>
      </c>
      <c r="T21" s="3">
        <f>K21+N21*5000</f>
        <v>89465.260800000004</v>
      </c>
      <c r="U21" s="3">
        <f t="shared" si="0"/>
        <v>120575.8965</v>
      </c>
      <c r="V21">
        <f>F21+M21</f>
        <v>3</v>
      </c>
      <c r="W21">
        <f>G21+N21</f>
        <v>1</v>
      </c>
      <c r="X21">
        <f>F21*10</f>
        <v>10</v>
      </c>
      <c r="Y21">
        <f>M21*10</f>
        <v>20</v>
      </c>
      <c r="Z21">
        <f>((X21+Y21)*1000)+U21</f>
        <v>150575.8965</v>
      </c>
      <c r="AA21">
        <f>D21+K21</f>
        <v>115575.8965</v>
      </c>
      <c r="AB21">
        <f>(H21+O21)/2</f>
        <v>3.5</v>
      </c>
      <c r="AC21">
        <f>(I21+P21)/2</f>
        <v>4</v>
      </c>
    </row>
    <row r="22" spans="1:29" x14ac:dyDescent="0.25">
      <c r="A22" t="s">
        <v>52</v>
      </c>
      <c r="B22" t="s">
        <v>21</v>
      </c>
      <c r="C22" t="s">
        <v>53</v>
      </c>
      <c r="D22">
        <v>24827.737499999999</v>
      </c>
      <c r="E22">
        <v>3</v>
      </c>
      <c r="F22">
        <v>0</v>
      </c>
      <c r="G22">
        <v>0</v>
      </c>
      <c r="H22">
        <v>3</v>
      </c>
      <c r="I22">
        <v>3</v>
      </c>
      <c r="J22">
        <v>13753.274600000001</v>
      </c>
      <c r="K22">
        <v>64532.181900000003</v>
      </c>
      <c r="L22">
        <v>7</v>
      </c>
      <c r="M22">
        <v>0</v>
      </c>
      <c r="N22">
        <v>1</v>
      </c>
      <c r="O22">
        <v>2</v>
      </c>
      <c r="P22">
        <v>2</v>
      </c>
      <c r="Q22">
        <v>5799.9422999999997</v>
      </c>
      <c r="R22">
        <v>129343.47629999999</v>
      </c>
      <c r="S22" s="3">
        <f>D22+5000*G22</f>
        <v>24827.737499999999</v>
      </c>
      <c r="T22" s="3">
        <f>K22+N22*5000</f>
        <v>69532.181899999996</v>
      </c>
      <c r="U22" s="3">
        <f t="shared" si="0"/>
        <v>94359.919399999999</v>
      </c>
      <c r="V22">
        <f>F22+M22</f>
        <v>0</v>
      </c>
      <c r="W22">
        <f>G22+N22</f>
        <v>1</v>
      </c>
      <c r="X22">
        <f>F22*10</f>
        <v>0</v>
      </c>
      <c r="Y22">
        <f>M22*10</f>
        <v>0</v>
      </c>
      <c r="Z22">
        <f>((X22+Y22)*1000)+U22</f>
        <v>94359.919399999999</v>
      </c>
      <c r="AA22">
        <f>D22+K22</f>
        <v>89359.919399999999</v>
      </c>
      <c r="AB22">
        <f>(H22+O22)/2</f>
        <v>2.5</v>
      </c>
      <c r="AC22">
        <f>(I22+P22)/2</f>
        <v>2.5</v>
      </c>
    </row>
    <row r="23" spans="1:29" x14ac:dyDescent="0.25">
      <c r="A23" t="s">
        <v>54</v>
      </c>
      <c r="B23" t="s">
        <v>16</v>
      </c>
      <c r="C23" t="s">
        <v>55</v>
      </c>
      <c r="D23">
        <v>21079.091199999999</v>
      </c>
      <c r="E23">
        <v>3</v>
      </c>
      <c r="F23">
        <v>0</v>
      </c>
      <c r="G23">
        <v>0</v>
      </c>
      <c r="H23">
        <v>2</v>
      </c>
      <c r="I23">
        <v>3</v>
      </c>
      <c r="J23">
        <v>19418.231100000001</v>
      </c>
      <c r="K23">
        <v>96481.796400000007</v>
      </c>
      <c r="L23">
        <v>7</v>
      </c>
      <c r="M23">
        <v>2</v>
      </c>
      <c r="N23">
        <v>2</v>
      </c>
      <c r="O23">
        <v>5</v>
      </c>
      <c r="P23">
        <v>5</v>
      </c>
      <c r="Q23">
        <v>8866.5465999999997</v>
      </c>
      <c r="R23">
        <v>162543.92360000001</v>
      </c>
      <c r="S23" s="3">
        <f>D23+5000*G23</f>
        <v>21079.091199999999</v>
      </c>
      <c r="T23" s="3">
        <f>K23+N23*5000</f>
        <v>106481.79640000001</v>
      </c>
      <c r="U23" s="3">
        <f t="shared" si="0"/>
        <v>127560.8876</v>
      </c>
      <c r="V23">
        <f>F23+M23</f>
        <v>2</v>
      </c>
      <c r="W23">
        <f>G23+N23</f>
        <v>2</v>
      </c>
      <c r="X23">
        <f>F23*10</f>
        <v>0</v>
      </c>
      <c r="Y23">
        <f>M23*10</f>
        <v>20</v>
      </c>
      <c r="Z23">
        <f>((X23+Y23)*1000)+U23</f>
        <v>147560.88760000002</v>
      </c>
      <c r="AA23">
        <f>D23+K23</f>
        <v>117560.8876</v>
      </c>
      <c r="AB23">
        <f>(H23+O23)/2</f>
        <v>3.5</v>
      </c>
      <c r="AC23">
        <f>(I23+P23)/2</f>
        <v>4</v>
      </c>
    </row>
    <row r="24" spans="1:29" x14ac:dyDescent="0.25">
      <c r="A24" t="s">
        <v>56</v>
      </c>
      <c r="B24" t="s">
        <v>11</v>
      </c>
      <c r="C24" t="s">
        <v>57</v>
      </c>
      <c r="D24">
        <v>23994.813699999999</v>
      </c>
      <c r="E24">
        <v>3</v>
      </c>
      <c r="F24">
        <v>0</v>
      </c>
      <c r="G24">
        <v>0</v>
      </c>
      <c r="H24">
        <v>2</v>
      </c>
      <c r="I24">
        <v>2</v>
      </c>
      <c r="J24">
        <v>31818.852999999999</v>
      </c>
      <c r="K24">
        <v>99231.518800000005</v>
      </c>
      <c r="L24">
        <v>7</v>
      </c>
      <c r="M24">
        <v>0</v>
      </c>
      <c r="N24">
        <v>0</v>
      </c>
      <c r="O24">
        <v>4</v>
      </c>
      <c r="P24">
        <v>5</v>
      </c>
      <c r="Q24">
        <v>18449.666000000001</v>
      </c>
      <c r="R24">
        <v>178109.86</v>
      </c>
      <c r="S24" s="3">
        <f>D24+5000*G24</f>
        <v>23994.813699999999</v>
      </c>
      <c r="T24" s="3">
        <f>K24+N24*5000</f>
        <v>99231.518800000005</v>
      </c>
      <c r="U24" s="3">
        <f t="shared" si="0"/>
        <v>123226.3325</v>
      </c>
      <c r="V24">
        <f>F24+M24</f>
        <v>0</v>
      </c>
      <c r="W24">
        <f>G24+N24</f>
        <v>0</v>
      </c>
      <c r="X24">
        <f>F24*10</f>
        <v>0</v>
      </c>
      <c r="Y24">
        <f>M24*10</f>
        <v>0</v>
      </c>
      <c r="Z24">
        <f>((X24+Y24)*1000)+U24</f>
        <v>123226.3325</v>
      </c>
      <c r="AA24">
        <f>D24+K24</f>
        <v>123226.3325</v>
      </c>
      <c r="AB24">
        <f>(H24+O24)/2</f>
        <v>3</v>
      </c>
      <c r="AC24">
        <f>(I24+P24)/2</f>
        <v>3.5</v>
      </c>
    </row>
    <row r="25" spans="1:29" x14ac:dyDescent="0.25">
      <c r="A25" t="s">
        <v>58</v>
      </c>
      <c r="B25" t="s">
        <v>21</v>
      </c>
      <c r="C25" t="s">
        <v>59</v>
      </c>
      <c r="D25">
        <v>32011.415499999999</v>
      </c>
      <c r="E25">
        <v>3</v>
      </c>
      <c r="F25">
        <v>0</v>
      </c>
      <c r="G25">
        <v>0</v>
      </c>
      <c r="H25">
        <v>2</v>
      </c>
      <c r="I25">
        <v>2</v>
      </c>
      <c r="J25">
        <v>18435.717799999999</v>
      </c>
      <c r="K25">
        <v>146730.37210000001</v>
      </c>
      <c r="L25">
        <v>7</v>
      </c>
      <c r="M25">
        <v>3</v>
      </c>
      <c r="N25">
        <v>2</v>
      </c>
      <c r="O25">
        <v>5</v>
      </c>
      <c r="P25">
        <v>5</v>
      </c>
      <c r="Q25">
        <v>8433.3570999999993</v>
      </c>
      <c r="R25">
        <v>226775.53510000001</v>
      </c>
      <c r="S25" s="3">
        <f>D25+5000*G25</f>
        <v>32011.415499999999</v>
      </c>
      <c r="T25" s="3">
        <f>K25+N25*5000</f>
        <v>156730.37210000001</v>
      </c>
      <c r="U25" s="3">
        <f t="shared" si="0"/>
        <v>188741.78760000001</v>
      </c>
      <c r="V25">
        <f>F25+M25</f>
        <v>3</v>
      </c>
      <c r="W25">
        <f>G25+N25</f>
        <v>2</v>
      </c>
      <c r="X25">
        <f>F25*10</f>
        <v>0</v>
      </c>
      <c r="Y25">
        <f>M25*10</f>
        <v>30</v>
      </c>
      <c r="Z25">
        <f>((X25+Y25)*1000)+U25</f>
        <v>218741.78760000001</v>
      </c>
      <c r="AA25">
        <f>D25+K25</f>
        <v>178741.78760000001</v>
      </c>
      <c r="AB25">
        <f>(H25+O25)/2</f>
        <v>3.5</v>
      </c>
      <c r="AC25">
        <f>(I25+P25)/2</f>
        <v>3.5</v>
      </c>
    </row>
    <row r="26" spans="1:29" x14ac:dyDescent="0.25">
      <c r="A26" t="s">
        <v>60</v>
      </c>
      <c r="B26" t="s">
        <v>16</v>
      </c>
      <c r="C26" t="s">
        <v>61</v>
      </c>
      <c r="D26">
        <v>44462.106699999997</v>
      </c>
      <c r="E26">
        <v>3</v>
      </c>
      <c r="F26">
        <v>0</v>
      </c>
      <c r="G26">
        <v>1</v>
      </c>
      <c r="H26">
        <v>2</v>
      </c>
      <c r="I26">
        <v>1</v>
      </c>
      <c r="J26">
        <v>22000.929899999999</v>
      </c>
      <c r="K26">
        <v>87814.947799999994</v>
      </c>
      <c r="L26">
        <v>7</v>
      </c>
      <c r="M26">
        <v>0</v>
      </c>
      <c r="N26">
        <v>1</v>
      </c>
      <c r="O26">
        <v>2</v>
      </c>
      <c r="P26">
        <v>2</v>
      </c>
      <c r="Q26">
        <v>18033.125700000001</v>
      </c>
      <c r="R26">
        <v>193309.7494</v>
      </c>
      <c r="S26" s="3">
        <f>D26+5000*G26</f>
        <v>49462.106699999997</v>
      </c>
      <c r="T26" s="3">
        <f>K26+N26*5000</f>
        <v>92814.947799999994</v>
      </c>
      <c r="U26" s="3">
        <f t="shared" si="0"/>
        <v>142277.0545</v>
      </c>
      <c r="V26">
        <f>F26+M26</f>
        <v>0</v>
      </c>
      <c r="W26">
        <f>G26+N26</f>
        <v>2</v>
      </c>
      <c r="X26">
        <f>F26*10</f>
        <v>0</v>
      </c>
      <c r="Y26">
        <f>M26*10</f>
        <v>0</v>
      </c>
      <c r="Z26">
        <f>((X26+Y26)*1000)+U26</f>
        <v>142277.0545</v>
      </c>
      <c r="AA26">
        <f>D26+K26</f>
        <v>132277.0545</v>
      </c>
      <c r="AB26">
        <f>(H26+O26)/2</f>
        <v>2</v>
      </c>
      <c r="AC26">
        <f>(I26+P26)/2</f>
        <v>1.5</v>
      </c>
    </row>
    <row r="27" spans="1:29" x14ac:dyDescent="0.25">
      <c r="A27" t="s">
        <v>62</v>
      </c>
      <c r="B27" t="s">
        <v>21</v>
      </c>
      <c r="C27" t="s">
        <v>63</v>
      </c>
      <c r="D27">
        <v>88710.075299999997</v>
      </c>
      <c r="E27">
        <v>3</v>
      </c>
      <c r="F27">
        <v>2</v>
      </c>
      <c r="G27">
        <v>2</v>
      </c>
      <c r="H27">
        <v>3</v>
      </c>
      <c r="I27">
        <v>3</v>
      </c>
      <c r="J27">
        <v>9085.4760000000006</v>
      </c>
      <c r="K27">
        <v>99914.766399999993</v>
      </c>
      <c r="L27">
        <v>7</v>
      </c>
      <c r="M27">
        <v>0</v>
      </c>
      <c r="N27">
        <v>2</v>
      </c>
      <c r="O27">
        <v>4</v>
      </c>
      <c r="P27">
        <v>4</v>
      </c>
      <c r="Q27">
        <v>6799.9621999999999</v>
      </c>
      <c r="R27">
        <v>235591.62419999999</v>
      </c>
      <c r="S27" s="3">
        <f>D27+5000*G27</f>
        <v>98710.075299999997</v>
      </c>
      <c r="T27" s="3">
        <f>K27+N27*5000</f>
        <v>109914.76639999999</v>
      </c>
      <c r="U27" s="3">
        <f t="shared" si="0"/>
        <v>208624.84169999999</v>
      </c>
      <c r="V27">
        <f>F27+M27</f>
        <v>2</v>
      </c>
      <c r="W27">
        <f>G27+N27</f>
        <v>4</v>
      </c>
      <c r="X27">
        <f>F27*10</f>
        <v>20</v>
      </c>
      <c r="Y27">
        <f>M27*10</f>
        <v>0</v>
      </c>
      <c r="Z27">
        <f>((X27+Y27)*1000)+U27</f>
        <v>228624.84169999999</v>
      </c>
      <c r="AA27">
        <f>D27+K27</f>
        <v>188624.84169999999</v>
      </c>
      <c r="AB27">
        <f>(H27+O27)/2</f>
        <v>3.5</v>
      </c>
      <c r="AC27">
        <f>(I27+P27)/2</f>
        <v>3.5</v>
      </c>
    </row>
    <row r="28" spans="1:29" x14ac:dyDescent="0.25">
      <c r="A28" t="s">
        <v>64</v>
      </c>
      <c r="B28" t="s">
        <v>11</v>
      </c>
      <c r="C28" t="s">
        <v>65</v>
      </c>
      <c r="D28">
        <v>43777.618600000002</v>
      </c>
      <c r="E28">
        <v>3</v>
      </c>
      <c r="F28">
        <v>2</v>
      </c>
      <c r="G28">
        <v>1</v>
      </c>
      <c r="H28">
        <v>4</v>
      </c>
      <c r="I28">
        <v>3</v>
      </c>
      <c r="J28">
        <v>6352.6571000000004</v>
      </c>
      <c r="K28">
        <v>49915.750999999997</v>
      </c>
      <c r="L28">
        <v>7</v>
      </c>
      <c r="M28">
        <v>1</v>
      </c>
      <c r="N28">
        <v>1</v>
      </c>
      <c r="O28">
        <v>4</v>
      </c>
      <c r="P28">
        <v>4</v>
      </c>
      <c r="Q28">
        <v>7100.0527000000002</v>
      </c>
      <c r="R28">
        <v>128110.4348</v>
      </c>
      <c r="S28" s="3">
        <f>D28+5000*G28</f>
        <v>48777.618600000002</v>
      </c>
      <c r="T28" s="3">
        <f>K28+N28*5000</f>
        <v>54915.750999999997</v>
      </c>
      <c r="U28" s="3">
        <f t="shared" si="0"/>
        <v>103693.36960000001</v>
      </c>
      <c r="V28">
        <f>F28+M28</f>
        <v>3</v>
      </c>
      <c r="W28">
        <f>G28+N28</f>
        <v>2</v>
      </c>
      <c r="X28">
        <f>F28*10</f>
        <v>20</v>
      </c>
      <c r="Y28">
        <f>M28*10</f>
        <v>10</v>
      </c>
      <c r="Z28">
        <f>((X28+Y28)*1000)+U28</f>
        <v>133693.36960000001</v>
      </c>
      <c r="AA28">
        <f>D28+K28</f>
        <v>93693.369600000005</v>
      </c>
      <c r="AB28">
        <f>(H28+O28)/2</f>
        <v>4</v>
      </c>
      <c r="AC28">
        <f>(I28+P28)/2</f>
        <v>3.5</v>
      </c>
    </row>
    <row r="29" spans="1:29" x14ac:dyDescent="0.25">
      <c r="A29" t="s">
        <v>66</v>
      </c>
      <c r="B29" t="s">
        <v>11</v>
      </c>
      <c r="C29" t="s">
        <v>67</v>
      </c>
      <c r="D29">
        <v>19328.7261</v>
      </c>
      <c r="E29">
        <v>3</v>
      </c>
      <c r="F29">
        <v>0</v>
      </c>
      <c r="G29">
        <v>0</v>
      </c>
      <c r="H29">
        <v>1</v>
      </c>
      <c r="I29">
        <v>1</v>
      </c>
      <c r="J29">
        <v>10536.214400000001</v>
      </c>
      <c r="K29">
        <v>52950.994299999998</v>
      </c>
      <c r="L29">
        <v>7</v>
      </c>
      <c r="M29">
        <v>1</v>
      </c>
      <c r="N29">
        <v>2</v>
      </c>
      <c r="O29">
        <v>3</v>
      </c>
      <c r="P29">
        <v>2</v>
      </c>
      <c r="Q29">
        <v>13267.0252</v>
      </c>
      <c r="R29">
        <v>119064.8974</v>
      </c>
      <c r="S29" s="3">
        <f>D29+5000*G29</f>
        <v>19328.7261</v>
      </c>
      <c r="T29" s="3">
        <f>K29+N29*5000</f>
        <v>62950.994299999998</v>
      </c>
      <c r="U29" s="3">
        <f t="shared" si="0"/>
        <v>82279.720399999991</v>
      </c>
      <c r="V29">
        <f>F29+M29</f>
        <v>1</v>
      </c>
      <c r="W29">
        <f>G29+N29</f>
        <v>2</v>
      </c>
      <c r="X29">
        <f>F29*10</f>
        <v>0</v>
      </c>
      <c r="Y29">
        <f>M29*10</f>
        <v>10</v>
      </c>
      <c r="Z29">
        <f>((X29+Y29)*1000)+U29</f>
        <v>92279.720399999991</v>
      </c>
      <c r="AA29">
        <f>D29+K29</f>
        <v>72279.720399999991</v>
      </c>
      <c r="AB29">
        <f>(H29+O29)/2</f>
        <v>2</v>
      </c>
      <c r="AC29">
        <f>(I29+P29)/2</f>
        <v>1.5</v>
      </c>
    </row>
    <row r="30" spans="1:29" x14ac:dyDescent="0.25">
      <c r="A30" t="s">
        <v>68</v>
      </c>
      <c r="B30" t="s">
        <v>21</v>
      </c>
      <c r="C30" t="s">
        <v>69</v>
      </c>
      <c r="D30">
        <v>42029.058799999999</v>
      </c>
      <c r="E30">
        <v>3</v>
      </c>
      <c r="F30">
        <v>1</v>
      </c>
      <c r="G30">
        <v>1</v>
      </c>
      <c r="H30">
        <v>4</v>
      </c>
      <c r="I30">
        <v>5</v>
      </c>
      <c r="J30">
        <v>22819.630799999999</v>
      </c>
      <c r="K30">
        <v>85101.457699999999</v>
      </c>
      <c r="L30">
        <v>7</v>
      </c>
      <c r="M30">
        <v>1</v>
      </c>
      <c r="N30">
        <v>2</v>
      </c>
      <c r="O30">
        <v>6</v>
      </c>
      <c r="P30">
        <v>6</v>
      </c>
      <c r="Q30">
        <v>15117.0517</v>
      </c>
      <c r="R30">
        <v>201532.83050000001</v>
      </c>
      <c r="S30" s="3">
        <f>D30+5000*G30</f>
        <v>47029.058799999999</v>
      </c>
      <c r="T30" s="3">
        <f>K30+N30*5000</f>
        <v>95101.457699999999</v>
      </c>
      <c r="U30" s="3">
        <f t="shared" si="0"/>
        <v>142130.5165</v>
      </c>
      <c r="V30">
        <f>F30+M30</f>
        <v>2</v>
      </c>
      <c r="W30">
        <f>G30+N30</f>
        <v>3</v>
      </c>
      <c r="X30">
        <f>F30*10</f>
        <v>10</v>
      </c>
      <c r="Y30">
        <f>M30*10</f>
        <v>10</v>
      </c>
      <c r="Z30">
        <f>((X30+Y30)*1000)+U30</f>
        <v>162130.5165</v>
      </c>
      <c r="AA30">
        <f>D30+K30</f>
        <v>127130.5165</v>
      </c>
      <c r="AB30">
        <f>(H30+O30)/2</f>
        <v>5</v>
      </c>
      <c r="AC30">
        <f>(I30+P30)/2</f>
        <v>5.5</v>
      </c>
    </row>
    <row r="31" spans="1:29" x14ac:dyDescent="0.25">
      <c r="A31" t="s">
        <v>70</v>
      </c>
      <c r="B31" t="s">
        <v>11</v>
      </c>
      <c r="C31" t="s">
        <v>71</v>
      </c>
      <c r="D31">
        <v>51894.219700000001</v>
      </c>
      <c r="E31">
        <v>3</v>
      </c>
      <c r="F31">
        <v>2</v>
      </c>
      <c r="G31">
        <v>1</v>
      </c>
      <c r="H31">
        <v>2</v>
      </c>
      <c r="I31">
        <v>2</v>
      </c>
      <c r="J31">
        <v>13402.0551</v>
      </c>
      <c r="K31">
        <v>85831.793399999995</v>
      </c>
      <c r="L31">
        <v>7</v>
      </c>
      <c r="M31">
        <v>0</v>
      </c>
      <c r="N31">
        <v>1</v>
      </c>
      <c r="O31">
        <v>4</v>
      </c>
      <c r="P31">
        <v>3</v>
      </c>
      <c r="Q31">
        <v>11766.5818</v>
      </c>
      <c r="R31">
        <v>192609.03580000001</v>
      </c>
      <c r="S31" s="3">
        <f>D31+5000*G31</f>
        <v>56894.219700000001</v>
      </c>
      <c r="T31" s="3">
        <f>K31+N31*5000</f>
        <v>90831.793399999995</v>
      </c>
      <c r="U31" s="3">
        <f t="shared" si="0"/>
        <v>147726.01309999998</v>
      </c>
      <c r="V31">
        <f>F31+M31</f>
        <v>2</v>
      </c>
      <c r="W31">
        <f>G31+N31</f>
        <v>2</v>
      </c>
      <c r="X31">
        <f>F31*10</f>
        <v>20</v>
      </c>
      <c r="Y31">
        <f>M31*10</f>
        <v>0</v>
      </c>
      <c r="Z31">
        <f>((X31+Y31)*1000)+U31</f>
        <v>167726.01309999998</v>
      </c>
      <c r="AA31">
        <f>D31+K31</f>
        <v>137726.01309999998</v>
      </c>
      <c r="AB31">
        <f>(H31+O31)/2</f>
        <v>3</v>
      </c>
      <c r="AC31">
        <f>(I31+P31)/2</f>
        <v>2.5</v>
      </c>
    </row>
    <row r="32" spans="1:29" x14ac:dyDescent="0.25">
      <c r="A32" t="s">
        <v>72</v>
      </c>
      <c r="B32" t="s">
        <v>11</v>
      </c>
      <c r="C32" t="s">
        <v>73</v>
      </c>
      <c r="D32">
        <v>18877.778200000001</v>
      </c>
      <c r="E32">
        <v>3</v>
      </c>
      <c r="F32">
        <v>0</v>
      </c>
      <c r="G32">
        <v>0</v>
      </c>
      <c r="H32">
        <v>2</v>
      </c>
      <c r="I32">
        <v>2</v>
      </c>
      <c r="J32">
        <v>6669.2132000000001</v>
      </c>
      <c r="K32">
        <v>51132.409599999999</v>
      </c>
      <c r="L32">
        <v>7</v>
      </c>
      <c r="M32">
        <v>0</v>
      </c>
      <c r="N32">
        <v>2</v>
      </c>
      <c r="O32">
        <v>4</v>
      </c>
      <c r="P32">
        <v>4</v>
      </c>
      <c r="Q32">
        <v>8600.4316999999992</v>
      </c>
      <c r="R32">
        <v>113994.4719</v>
      </c>
      <c r="S32" s="3">
        <f>D32+5000*G32</f>
        <v>18877.778200000001</v>
      </c>
      <c r="T32" s="3">
        <f>K32+N32*5000</f>
        <v>61132.409599999999</v>
      </c>
      <c r="U32" s="3">
        <f t="shared" si="0"/>
        <v>80010.1878</v>
      </c>
      <c r="V32">
        <f>F32+M32</f>
        <v>0</v>
      </c>
      <c r="W32">
        <f>G32+N32</f>
        <v>2</v>
      </c>
      <c r="X32">
        <f>F32*10</f>
        <v>0</v>
      </c>
      <c r="Y32">
        <f>M32*10</f>
        <v>0</v>
      </c>
      <c r="Z32">
        <f>((X32+Y32)*1000)+U32</f>
        <v>80010.1878</v>
      </c>
      <c r="AA32">
        <f>D32+K32</f>
        <v>70010.1878</v>
      </c>
      <c r="AB32">
        <f>(H32+O32)/2</f>
        <v>3</v>
      </c>
      <c r="AC32">
        <f>(I32+P32)/2</f>
        <v>3</v>
      </c>
    </row>
    <row r="33" spans="1:29" x14ac:dyDescent="0.25">
      <c r="A33" t="s">
        <v>74</v>
      </c>
      <c r="B33" t="s">
        <v>21</v>
      </c>
      <c r="C33" t="s">
        <v>75</v>
      </c>
      <c r="D33">
        <v>19494.6011</v>
      </c>
      <c r="E33">
        <v>3</v>
      </c>
      <c r="F33">
        <v>0</v>
      </c>
      <c r="G33">
        <v>0</v>
      </c>
      <c r="H33">
        <v>2</v>
      </c>
      <c r="I33">
        <v>2</v>
      </c>
      <c r="J33">
        <v>6369.0255999999999</v>
      </c>
      <c r="K33">
        <v>64998.609700000001</v>
      </c>
      <c r="L33">
        <v>7</v>
      </c>
      <c r="M33">
        <v>1</v>
      </c>
      <c r="N33">
        <v>2</v>
      </c>
      <c r="O33">
        <v>3</v>
      </c>
      <c r="P33">
        <v>3</v>
      </c>
      <c r="Q33">
        <v>5050.2699000000002</v>
      </c>
      <c r="R33">
        <v>112810.7249</v>
      </c>
      <c r="S33" s="3">
        <f>D33+5000*G33</f>
        <v>19494.6011</v>
      </c>
      <c r="T33" s="3">
        <f>K33+N33*5000</f>
        <v>74998.609700000001</v>
      </c>
      <c r="U33" s="3">
        <f t="shared" si="0"/>
        <v>94493.210800000001</v>
      </c>
      <c r="V33">
        <f>F33+M33</f>
        <v>1</v>
      </c>
      <c r="W33">
        <f>G33+N33</f>
        <v>2</v>
      </c>
      <c r="X33">
        <f>F33*10</f>
        <v>0</v>
      </c>
      <c r="Y33">
        <f>M33*10</f>
        <v>10</v>
      </c>
      <c r="Z33">
        <f>((X33+Y33)*1000)+U33</f>
        <v>104493.2108</v>
      </c>
      <c r="AA33">
        <f>D33+K33</f>
        <v>84493.210800000001</v>
      </c>
      <c r="AB33">
        <f>(H33+O33)/2</f>
        <v>2.5</v>
      </c>
      <c r="AC33">
        <f>(I33+P33)/2</f>
        <v>2.5</v>
      </c>
    </row>
    <row r="34" spans="1:29" x14ac:dyDescent="0.25">
      <c r="A34" t="s">
        <v>76</v>
      </c>
      <c r="B34" t="s">
        <v>21</v>
      </c>
      <c r="C34" t="s">
        <v>77</v>
      </c>
      <c r="D34">
        <v>31827.638200000001</v>
      </c>
      <c r="E34">
        <v>3</v>
      </c>
      <c r="F34">
        <v>0</v>
      </c>
      <c r="G34">
        <v>0</v>
      </c>
      <c r="H34">
        <v>1</v>
      </c>
      <c r="I34">
        <v>1</v>
      </c>
      <c r="J34">
        <v>15836.084699999999</v>
      </c>
      <c r="K34">
        <v>72015.288100000005</v>
      </c>
      <c r="L34">
        <v>7</v>
      </c>
      <c r="M34">
        <v>0</v>
      </c>
      <c r="N34">
        <v>1</v>
      </c>
      <c r="O34">
        <v>4</v>
      </c>
      <c r="P34">
        <v>3</v>
      </c>
      <c r="Q34">
        <v>8983.2482999999993</v>
      </c>
      <c r="R34">
        <v>148760.06080000001</v>
      </c>
      <c r="S34" s="3">
        <f>D34+5000*G34</f>
        <v>31827.638200000001</v>
      </c>
      <c r="T34" s="3">
        <f>K34+N34*5000</f>
        <v>77015.288100000005</v>
      </c>
      <c r="U34" s="3">
        <f t="shared" ref="U34:U58" si="1">S34+T34</f>
        <v>108842.92630000001</v>
      </c>
      <c r="V34">
        <f>F34+M34</f>
        <v>0</v>
      </c>
      <c r="W34">
        <f>G34+N34</f>
        <v>1</v>
      </c>
      <c r="X34">
        <f>F34*10</f>
        <v>0</v>
      </c>
      <c r="Y34">
        <f>M34*10</f>
        <v>0</v>
      </c>
      <c r="Z34">
        <f>((X34+Y34)*1000)+U34</f>
        <v>108842.92630000001</v>
      </c>
      <c r="AA34">
        <f>D34+K34</f>
        <v>103842.92630000001</v>
      </c>
      <c r="AB34">
        <f>(H34+O34)/2</f>
        <v>2.5</v>
      </c>
      <c r="AC34">
        <f>(I34+P34)/2</f>
        <v>2</v>
      </c>
    </row>
    <row r="35" spans="1:29" x14ac:dyDescent="0.25">
      <c r="A35" t="s">
        <v>78</v>
      </c>
      <c r="B35" t="s">
        <v>11</v>
      </c>
      <c r="C35" t="s">
        <v>79</v>
      </c>
      <c r="D35">
        <v>30944.096699999998</v>
      </c>
      <c r="E35">
        <v>3</v>
      </c>
      <c r="F35">
        <v>0</v>
      </c>
      <c r="G35">
        <v>0</v>
      </c>
      <c r="H35">
        <v>1</v>
      </c>
      <c r="I35">
        <v>1</v>
      </c>
      <c r="J35">
        <v>8686.1589999999997</v>
      </c>
      <c r="K35">
        <v>109797.90640000001</v>
      </c>
      <c r="L35">
        <v>7</v>
      </c>
      <c r="M35">
        <v>1</v>
      </c>
      <c r="N35">
        <v>1</v>
      </c>
      <c r="O35">
        <v>2</v>
      </c>
      <c r="P35">
        <v>2</v>
      </c>
      <c r="Q35">
        <v>7283.1620000000003</v>
      </c>
      <c r="R35">
        <v>176459.04519999999</v>
      </c>
      <c r="S35" s="3">
        <f>D35+5000*G35</f>
        <v>30944.096699999998</v>
      </c>
      <c r="T35" s="3">
        <f>K35+N35*5000</f>
        <v>114797.90640000001</v>
      </c>
      <c r="U35" s="3">
        <f t="shared" si="1"/>
        <v>145742.0031</v>
      </c>
      <c r="V35">
        <f>F35+M35</f>
        <v>1</v>
      </c>
      <c r="W35">
        <f>G35+N35</f>
        <v>1</v>
      </c>
      <c r="X35">
        <f>F35*10</f>
        <v>0</v>
      </c>
      <c r="Y35">
        <f>M35*10</f>
        <v>10</v>
      </c>
      <c r="Z35">
        <f>((X35+Y35)*1000)+U35</f>
        <v>155742.0031</v>
      </c>
      <c r="AA35">
        <f>D35+K35</f>
        <v>140742.0031</v>
      </c>
      <c r="AB35">
        <f>(H35+O35)/2</f>
        <v>1.5</v>
      </c>
      <c r="AC35">
        <f>(I35+P35)/2</f>
        <v>1.5</v>
      </c>
    </row>
    <row r="36" spans="1:29" x14ac:dyDescent="0.25">
      <c r="A36" t="s">
        <v>80</v>
      </c>
      <c r="B36" t="s">
        <v>21</v>
      </c>
      <c r="C36" t="s">
        <v>81</v>
      </c>
      <c r="D36">
        <v>26961.231199999998</v>
      </c>
      <c r="E36">
        <v>3</v>
      </c>
      <c r="F36">
        <v>0</v>
      </c>
      <c r="G36">
        <v>0</v>
      </c>
      <c r="H36">
        <v>3</v>
      </c>
      <c r="I36">
        <v>3</v>
      </c>
      <c r="J36">
        <v>12002.9864</v>
      </c>
      <c r="K36">
        <v>77665.129700000005</v>
      </c>
      <c r="L36">
        <v>7</v>
      </c>
      <c r="M36">
        <v>1</v>
      </c>
      <c r="N36">
        <v>1</v>
      </c>
      <c r="O36">
        <v>4</v>
      </c>
      <c r="P36">
        <v>4</v>
      </c>
      <c r="Q36">
        <v>7149.8993</v>
      </c>
      <c r="R36">
        <v>141743.19570000001</v>
      </c>
      <c r="S36" s="3">
        <f>D36+5000*G36</f>
        <v>26961.231199999998</v>
      </c>
      <c r="T36" s="3">
        <f>K36+N36*5000</f>
        <v>82665.129700000005</v>
      </c>
      <c r="U36" s="3">
        <f t="shared" si="1"/>
        <v>109626.3609</v>
      </c>
      <c r="V36">
        <f>F36+M36</f>
        <v>1</v>
      </c>
      <c r="W36">
        <f>G36+N36</f>
        <v>1</v>
      </c>
      <c r="X36">
        <f>F36*10</f>
        <v>0</v>
      </c>
      <c r="Y36">
        <f>M36*10</f>
        <v>10</v>
      </c>
      <c r="Z36">
        <f>((X36+Y36)*1000)+U36</f>
        <v>119626.3609</v>
      </c>
      <c r="AA36">
        <f>D36+K36</f>
        <v>104626.3609</v>
      </c>
      <c r="AB36">
        <f>(H36+O36)/2</f>
        <v>3.5</v>
      </c>
      <c r="AC36">
        <f>(I36+P36)/2</f>
        <v>3.5</v>
      </c>
    </row>
    <row r="37" spans="1:29" x14ac:dyDescent="0.25">
      <c r="A37" t="s">
        <v>82</v>
      </c>
      <c r="B37" t="s">
        <v>11</v>
      </c>
      <c r="C37" t="s">
        <v>83</v>
      </c>
      <c r="D37">
        <v>26811.194299999999</v>
      </c>
      <c r="E37">
        <v>3</v>
      </c>
      <c r="F37">
        <v>0</v>
      </c>
      <c r="G37">
        <v>0</v>
      </c>
      <c r="H37">
        <v>2</v>
      </c>
      <c r="I37">
        <v>2</v>
      </c>
      <c r="J37">
        <v>16153.0236</v>
      </c>
      <c r="K37">
        <v>103881.3171</v>
      </c>
      <c r="L37">
        <v>7</v>
      </c>
      <c r="M37">
        <v>1</v>
      </c>
      <c r="N37">
        <v>2</v>
      </c>
      <c r="O37">
        <v>3</v>
      </c>
      <c r="P37">
        <v>3</v>
      </c>
      <c r="Q37">
        <v>6766.5703000000003</v>
      </c>
      <c r="R37">
        <v>180375.8002</v>
      </c>
      <c r="S37" s="3">
        <f>D37+5000*G37</f>
        <v>26811.194299999999</v>
      </c>
      <c r="T37" s="3">
        <f>K37+N37*5000</f>
        <v>113881.3171</v>
      </c>
      <c r="U37" s="3">
        <f t="shared" si="1"/>
        <v>140692.51139999999</v>
      </c>
      <c r="V37">
        <f>F37+M37</f>
        <v>1</v>
      </c>
      <c r="W37">
        <f>G37+N37</f>
        <v>2</v>
      </c>
      <c r="X37">
        <f>F37*10</f>
        <v>0</v>
      </c>
      <c r="Y37">
        <f>M37*10</f>
        <v>10</v>
      </c>
      <c r="Z37">
        <f>((X37+Y37)*1000)+U37</f>
        <v>150692.51139999999</v>
      </c>
      <c r="AA37">
        <f>D37+K37</f>
        <v>130692.5114</v>
      </c>
      <c r="AB37">
        <f>(H37+O37)/2</f>
        <v>2.5</v>
      </c>
      <c r="AC37">
        <f>(I37+P37)/2</f>
        <v>2.5</v>
      </c>
    </row>
    <row r="38" spans="1:29" x14ac:dyDescent="0.25">
      <c r="A38" t="s">
        <v>84</v>
      </c>
      <c r="B38" t="s">
        <v>11</v>
      </c>
      <c r="C38" t="s">
        <v>85</v>
      </c>
      <c r="D38">
        <v>20694.8963</v>
      </c>
      <c r="E38">
        <v>3</v>
      </c>
      <c r="F38">
        <v>0</v>
      </c>
      <c r="G38">
        <v>0</v>
      </c>
      <c r="H38">
        <v>2</v>
      </c>
      <c r="I38">
        <v>2</v>
      </c>
      <c r="J38">
        <v>8269.0223999999998</v>
      </c>
      <c r="K38">
        <v>56348.945099999997</v>
      </c>
      <c r="L38">
        <v>7</v>
      </c>
      <c r="M38">
        <v>0</v>
      </c>
      <c r="N38">
        <v>1</v>
      </c>
      <c r="O38">
        <v>3</v>
      </c>
      <c r="P38">
        <v>3</v>
      </c>
      <c r="Q38">
        <v>6400.0491000000002</v>
      </c>
      <c r="R38">
        <v>110527.43090000001</v>
      </c>
      <c r="S38" s="3">
        <f>D38+5000*G38</f>
        <v>20694.8963</v>
      </c>
      <c r="T38" s="3">
        <f>K38+N38*5000</f>
        <v>61348.945099999997</v>
      </c>
      <c r="U38" s="3">
        <f t="shared" si="1"/>
        <v>82043.841400000005</v>
      </c>
      <c r="V38">
        <f>F38+M38</f>
        <v>0</v>
      </c>
      <c r="W38">
        <f>G38+N38</f>
        <v>1</v>
      </c>
      <c r="X38">
        <f>F38*10</f>
        <v>0</v>
      </c>
      <c r="Y38">
        <f>M38*10</f>
        <v>0</v>
      </c>
      <c r="Z38">
        <f>((X38+Y38)*1000)+U38</f>
        <v>82043.841400000005</v>
      </c>
      <c r="AA38">
        <f>D38+K38</f>
        <v>77043.841400000005</v>
      </c>
      <c r="AB38">
        <f>(H38+O38)/2</f>
        <v>2.5</v>
      </c>
      <c r="AC38">
        <f>(I38+P38)/2</f>
        <v>2.5</v>
      </c>
    </row>
    <row r="39" spans="1:29" x14ac:dyDescent="0.25">
      <c r="A39" t="s">
        <v>86</v>
      </c>
      <c r="B39" t="s">
        <v>21</v>
      </c>
      <c r="C39" t="s">
        <v>87</v>
      </c>
      <c r="D39">
        <v>31210.1931</v>
      </c>
      <c r="E39">
        <v>3</v>
      </c>
      <c r="F39">
        <v>1</v>
      </c>
      <c r="G39">
        <v>0</v>
      </c>
      <c r="H39">
        <v>4</v>
      </c>
      <c r="I39">
        <v>4</v>
      </c>
      <c r="J39">
        <v>7118.8540000000003</v>
      </c>
      <c r="K39">
        <v>63465.544800000003</v>
      </c>
      <c r="L39">
        <v>7</v>
      </c>
      <c r="M39">
        <v>0</v>
      </c>
      <c r="N39">
        <v>1</v>
      </c>
      <c r="O39">
        <v>5</v>
      </c>
      <c r="P39">
        <v>4</v>
      </c>
      <c r="Q39">
        <v>7966.5070999999998</v>
      </c>
      <c r="R39">
        <v>130209.44</v>
      </c>
      <c r="S39" s="3">
        <f>D39+5000*G39</f>
        <v>31210.1931</v>
      </c>
      <c r="T39" s="3">
        <f>K39+N39*5000</f>
        <v>68465.544800000003</v>
      </c>
      <c r="U39" s="3">
        <f t="shared" si="1"/>
        <v>99675.737900000007</v>
      </c>
      <c r="V39">
        <f>F39+M39</f>
        <v>1</v>
      </c>
      <c r="W39">
        <f>G39+N39</f>
        <v>1</v>
      </c>
      <c r="X39">
        <f>F39*10</f>
        <v>10</v>
      </c>
      <c r="Y39">
        <f>M39*10</f>
        <v>0</v>
      </c>
      <c r="Z39">
        <f>((X39+Y39)*1000)+U39</f>
        <v>109675.73790000001</v>
      </c>
      <c r="AA39">
        <f>D39+K39</f>
        <v>94675.737900000007</v>
      </c>
      <c r="AB39">
        <f>(H39+O39)/2</f>
        <v>4.5</v>
      </c>
      <c r="AC39">
        <f>(I39+P39)/2</f>
        <v>4</v>
      </c>
    </row>
    <row r="40" spans="1:29" x14ac:dyDescent="0.25">
      <c r="A40" t="s">
        <v>88</v>
      </c>
      <c r="B40" t="s">
        <v>21</v>
      </c>
      <c r="C40" t="s">
        <v>89</v>
      </c>
      <c r="D40">
        <v>18377.925999999999</v>
      </c>
      <c r="E40">
        <v>3</v>
      </c>
      <c r="F40">
        <v>0</v>
      </c>
      <c r="G40">
        <v>0</v>
      </c>
      <c r="H40">
        <v>1</v>
      </c>
      <c r="I40">
        <v>1</v>
      </c>
      <c r="J40">
        <v>8685.8369000000002</v>
      </c>
      <c r="K40">
        <v>58882.228199999998</v>
      </c>
      <c r="L40">
        <v>7</v>
      </c>
      <c r="M40">
        <v>0</v>
      </c>
      <c r="N40">
        <v>0</v>
      </c>
      <c r="O40">
        <v>2</v>
      </c>
      <c r="P40">
        <v>2</v>
      </c>
      <c r="Q40">
        <v>5583.8959000000004</v>
      </c>
      <c r="R40">
        <v>108777.7295</v>
      </c>
      <c r="S40" s="3">
        <f>D40+5000*G40</f>
        <v>18377.925999999999</v>
      </c>
      <c r="T40" s="3">
        <f>K40+N40*5000</f>
        <v>58882.228199999998</v>
      </c>
      <c r="U40" s="3">
        <f t="shared" si="1"/>
        <v>77260.15419999999</v>
      </c>
      <c r="V40">
        <f>F40+M40</f>
        <v>0</v>
      </c>
      <c r="W40">
        <f>G40+N40</f>
        <v>0</v>
      </c>
      <c r="X40">
        <f>F40*10</f>
        <v>0</v>
      </c>
      <c r="Y40">
        <f>M40*10</f>
        <v>0</v>
      </c>
      <c r="Z40">
        <f>((X40+Y40)*1000)+U40</f>
        <v>77260.15419999999</v>
      </c>
      <c r="AA40">
        <f>D40+K40</f>
        <v>77260.15419999999</v>
      </c>
      <c r="AB40">
        <f>(H40+O40)/2</f>
        <v>1.5</v>
      </c>
      <c r="AC40">
        <f>(I40+P40)/2</f>
        <v>1.5</v>
      </c>
    </row>
    <row r="41" spans="1:29" x14ac:dyDescent="0.25">
      <c r="A41" t="s">
        <v>90</v>
      </c>
      <c r="B41" t="s">
        <v>11</v>
      </c>
      <c r="C41" t="s">
        <v>91</v>
      </c>
      <c r="D41">
        <v>25294.482</v>
      </c>
      <c r="E41">
        <v>3</v>
      </c>
      <c r="F41">
        <v>1</v>
      </c>
      <c r="G41">
        <v>1</v>
      </c>
      <c r="H41">
        <v>3</v>
      </c>
      <c r="I41">
        <v>4</v>
      </c>
      <c r="J41">
        <v>10351.851500000001</v>
      </c>
      <c r="K41">
        <v>50482.322999999997</v>
      </c>
      <c r="L41">
        <v>7</v>
      </c>
      <c r="M41">
        <v>0</v>
      </c>
      <c r="N41">
        <v>1</v>
      </c>
      <c r="O41">
        <v>4</v>
      </c>
      <c r="P41">
        <v>4</v>
      </c>
      <c r="Q41">
        <v>7150.6495000000004</v>
      </c>
      <c r="R41">
        <v>117544.5407</v>
      </c>
      <c r="S41" s="3">
        <f>D41+5000*G41</f>
        <v>30294.482</v>
      </c>
      <c r="T41" s="3">
        <f>K41+N41*5000</f>
        <v>55482.322999999997</v>
      </c>
      <c r="U41" s="3">
        <f t="shared" si="1"/>
        <v>85776.804999999993</v>
      </c>
      <c r="V41">
        <f>F41+M41</f>
        <v>1</v>
      </c>
      <c r="W41">
        <f>G41+N41</f>
        <v>2</v>
      </c>
      <c r="X41">
        <f>F41*10</f>
        <v>10</v>
      </c>
      <c r="Y41">
        <f>M41*10</f>
        <v>0</v>
      </c>
      <c r="Z41">
        <f>((X41+Y41)*1000)+U41</f>
        <v>95776.804999999993</v>
      </c>
      <c r="AA41">
        <f>D41+K41</f>
        <v>75776.804999999993</v>
      </c>
      <c r="AB41">
        <f>(H41+O41)/2</f>
        <v>3.5</v>
      </c>
      <c r="AC41">
        <f>(I41+P41)/2</f>
        <v>4</v>
      </c>
    </row>
    <row r="42" spans="1:29" x14ac:dyDescent="0.25">
      <c r="A42" t="s">
        <v>92</v>
      </c>
      <c r="B42" t="s">
        <v>11</v>
      </c>
      <c r="C42" t="s">
        <v>93</v>
      </c>
      <c r="D42">
        <v>19178.184000000001</v>
      </c>
      <c r="E42">
        <v>3</v>
      </c>
      <c r="F42">
        <v>0</v>
      </c>
      <c r="G42">
        <v>0</v>
      </c>
      <c r="H42">
        <v>2</v>
      </c>
      <c r="I42">
        <v>2</v>
      </c>
      <c r="J42">
        <v>8986.3215999999993</v>
      </c>
      <c r="K42">
        <v>87381.784400000004</v>
      </c>
      <c r="L42">
        <v>7</v>
      </c>
      <c r="M42">
        <v>3</v>
      </c>
      <c r="N42">
        <v>1</v>
      </c>
      <c r="O42">
        <v>5</v>
      </c>
      <c r="P42">
        <v>5</v>
      </c>
      <c r="Q42">
        <v>11699.7906</v>
      </c>
      <c r="R42">
        <v>155476.64780000001</v>
      </c>
      <c r="S42" s="3">
        <f>D42+5000*G42</f>
        <v>19178.184000000001</v>
      </c>
      <c r="T42" s="3">
        <f>K42+N42*5000</f>
        <v>92381.784400000004</v>
      </c>
      <c r="U42" s="3">
        <f t="shared" si="1"/>
        <v>111559.96840000001</v>
      </c>
      <c r="V42">
        <f>F42+M42</f>
        <v>3</v>
      </c>
      <c r="W42">
        <f>G42+N42</f>
        <v>1</v>
      </c>
      <c r="X42">
        <f>F42*10</f>
        <v>0</v>
      </c>
      <c r="Y42">
        <f>M42*10</f>
        <v>30</v>
      </c>
      <c r="Z42">
        <f>((X42+Y42)*1000)+U42</f>
        <v>141559.96840000001</v>
      </c>
      <c r="AA42">
        <f>D42+K42</f>
        <v>106559.96840000001</v>
      </c>
      <c r="AB42">
        <f>(H42+O42)/2</f>
        <v>3.5</v>
      </c>
      <c r="AC42">
        <f>(I42+P42)/2</f>
        <v>3.5</v>
      </c>
    </row>
    <row r="43" spans="1:29" x14ac:dyDescent="0.25">
      <c r="A43" t="s">
        <v>94</v>
      </c>
      <c r="B43" t="s">
        <v>21</v>
      </c>
      <c r="C43" t="s">
        <v>95</v>
      </c>
      <c r="D43">
        <v>27510.386500000001</v>
      </c>
      <c r="E43">
        <v>3</v>
      </c>
      <c r="F43">
        <v>0</v>
      </c>
      <c r="G43">
        <v>0</v>
      </c>
      <c r="H43">
        <v>2</v>
      </c>
      <c r="I43">
        <v>2</v>
      </c>
      <c r="J43">
        <v>7685.8804</v>
      </c>
      <c r="K43">
        <v>86281.7935</v>
      </c>
      <c r="L43">
        <v>7</v>
      </c>
      <c r="M43">
        <v>1</v>
      </c>
      <c r="N43">
        <v>2</v>
      </c>
      <c r="O43">
        <v>3</v>
      </c>
      <c r="P43">
        <v>3</v>
      </c>
      <c r="Q43">
        <v>6049.9939000000004</v>
      </c>
      <c r="R43">
        <v>144259.36350000001</v>
      </c>
      <c r="S43" s="3">
        <f>D43+5000*G43</f>
        <v>27510.386500000001</v>
      </c>
      <c r="T43" s="3">
        <f>K43+N43*5000</f>
        <v>96281.7935</v>
      </c>
      <c r="U43" s="3">
        <f t="shared" si="1"/>
        <v>123792.18</v>
      </c>
      <c r="V43">
        <f>F43+M43</f>
        <v>1</v>
      </c>
      <c r="W43">
        <f>G43+N43</f>
        <v>2</v>
      </c>
      <c r="X43">
        <f>F43*10</f>
        <v>0</v>
      </c>
      <c r="Y43">
        <f>M43*10</f>
        <v>10</v>
      </c>
      <c r="Z43">
        <f>((X43+Y43)*1000)+U43</f>
        <v>133792.18</v>
      </c>
      <c r="AA43">
        <f>D43+K43</f>
        <v>113792.18</v>
      </c>
      <c r="AB43">
        <f>(H43+O43)/2</f>
        <v>2.5</v>
      </c>
      <c r="AC43">
        <f>(I43+P43)/2</f>
        <v>2.5</v>
      </c>
    </row>
    <row r="44" spans="1:29" x14ac:dyDescent="0.25">
      <c r="A44" t="s">
        <v>96</v>
      </c>
      <c r="B44" t="s">
        <v>11</v>
      </c>
      <c r="C44" t="s">
        <v>97</v>
      </c>
      <c r="D44">
        <v>25760.8213</v>
      </c>
      <c r="E44">
        <v>3</v>
      </c>
      <c r="F44">
        <v>0</v>
      </c>
      <c r="G44">
        <v>0</v>
      </c>
      <c r="H44">
        <v>1</v>
      </c>
      <c r="I44">
        <v>2</v>
      </c>
      <c r="J44">
        <v>13952.509</v>
      </c>
      <c r="K44">
        <v>64832.185299999997</v>
      </c>
      <c r="L44">
        <v>7</v>
      </c>
      <c r="M44">
        <v>1</v>
      </c>
      <c r="N44">
        <v>2</v>
      </c>
      <c r="O44">
        <v>3</v>
      </c>
      <c r="P44">
        <v>3</v>
      </c>
      <c r="Q44">
        <v>9583.3605000000007</v>
      </c>
      <c r="R44">
        <v>133093.4515</v>
      </c>
      <c r="S44" s="3">
        <f>D44+5000*G44</f>
        <v>25760.8213</v>
      </c>
      <c r="T44" s="3">
        <f>K44+N44*5000</f>
        <v>74832.185299999997</v>
      </c>
      <c r="U44" s="3">
        <f t="shared" si="1"/>
        <v>100593.00659999999</v>
      </c>
      <c r="V44">
        <f>F44+M44</f>
        <v>1</v>
      </c>
      <c r="W44">
        <f>G44+N44</f>
        <v>2</v>
      </c>
      <c r="X44">
        <f>F44*10</f>
        <v>0</v>
      </c>
      <c r="Y44">
        <f>M44*10</f>
        <v>10</v>
      </c>
      <c r="Z44">
        <f>((X44+Y44)*1000)+U44</f>
        <v>110593.00659999999</v>
      </c>
      <c r="AA44">
        <f>D44+K44</f>
        <v>90593.006599999993</v>
      </c>
      <c r="AB44">
        <f>(H44+O44)/2</f>
        <v>2</v>
      </c>
      <c r="AC44">
        <f>(I44+P44)/2</f>
        <v>2.5</v>
      </c>
    </row>
    <row r="45" spans="1:29" x14ac:dyDescent="0.25">
      <c r="A45" t="s">
        <v>98</v>
      </c>
      <c r="B45" t="s">
        <v>11</v>
      </c>
      <c r="C45" t="s">
        <v>99</v>
      </c>
      <c r="D45">
        <v>23627.676200000002</v>
      </c>
      <c r="E45">
        <v>3</v>
      </c>
      <c r="F45">
        <v>0</v>
      </c>
      <c r="G45">
        <v>0</v>
      </c>
      <c r="H45">
        <v>2</v>
      </c>
      <c r="I45">
        <v>2</v>
      </c>
      <c r="J45">
        <v>5552.6117000000004</v>
      </c>
      <c r="K45">
        <v>54598.896500000003</v>
      </c>
      <c r="L45">
        <v>7</v>
      </c>
      <c r="M45">
        <v>1</v>
      </c>
      <c r="N45">
        <v>1</v>
      </c>
      <c r="O45">
        <v>3</v>
      </c>
      <c r="P45">
        <v>2</v>
      </c>
      <c r="Q45">
        <v>5249.9611000000004</v>
      </c>
      <c r="R45">
        <v>108627.1695</v>
      </c>
      <c r="S45" s="3">
        <f>D45+5000*G45</f>
        <v>23627.676200000002</v>
      </c>
      <c r="T45" s="3">
        <f>K45+N45*5000</f>
        <v>59598.896500000003</v>
      </c>
      <c r="U45" s="3">
        <f t="shared" si="1"/>
        <v>83226.572700000004</v>
      </c>
      <c r="V45">
        <f>F45+M45</f>
        <v>1</v>
      </c>
      <c r="W45">
        <f>G45+N45</f>
        <v>1</v>
      </c>
      <c r="X45">
        <f>F45*10</f>
        <v>0</v>
      </c>
      <c r="Y45">
        <f>M45*10</f>
        <v>10</v>
      </c>
      <c r="Z45">
        <f>((X45+Y45)*1000)+U45</f>
        <v>93226.572700000004</v>
      </c>
      <c r="AA45">
        <f>D45+K45</f>
        <v>78226.572700000004</v>
      </c>
      <c r="AB45">
        <f>(H45+O45)/2</f>
        <v>2.5</v>
      </c>
      <c r="AC45">
        <f>(I45+P45)/2</f>
        <v>2</v>
      </c>
    </row>
    <row r="46" spans="1:29" x14ac:dyDescent="0.25">
      <c r="A46" t="s">
        <v>100</v>
      </c>
      <c r="B46" t="s">
        <v>21</v>
      </c>
      <c r="C46" t="s">
        <v>101</v>
      </c>
      <c r="D46">
        <v>29544.387299999999</v>
      </c>
      <c r="E46">
        <v>3</v>
      </c>
      <c r="F46">
        <v>0</v>
      </c>
      <c r="G46">
        <v>0</v>
      </c>
      <c r="H46">
        <v>1</v>
      </c>
      <c r="I46">
        <v>1</v>
      </c>
      <c r="J46">
        <v>7402.4898999999996</v>
      </c>
      <c r="K46">
        <v>78315.1826</v>
      </c>
      <c r="L46">
        <v>7</v>
      </c>
      <c r="M46">
        <v>0</v>
      </c>
      <c r="N46">
        <v>1</v>
      </c>
      <c r="O46">
        <v>4</v>
      </c>
      <c r="P46">
        <v>4</v>
      </c>
      <c r="Q46">
        <v>9266.5773000000008</v>
      </c>
      <c r="R46">
        <v>143643.1225</v>
      </c>
      <c r="S46" s="3">
        <f>D46+5000*G46</f>
        <v>29544.387299999999</v>
      </c>
      <c r="T46" s="3">
        <f>K46+N46*5000</f>
        <v>83315.1826</v>
      </c>
      <c r="U46" s="3">
        <f t="shared" si="1"/>
        <v>112859.5699</v>
      </c>
      <c r="V46">
        <f>F46+M46</f>
        <v>0</v>
      </c>
      <c r="W46">
        <f>G46+N46</f>
        <v>1</v>
      </c>
      <c r="X46">
        <f>F46*10</f>
        <v>0</v>
      </c>
      <c r="Y46">
        <f>M46*10</f>
        <v>0</v>
      </c>
      <c r="Z46">
        <f>((X46+Y46)*1000)+U46</f>
        <v>112859.5699</v>
      </c>
      <c r="AA46">
        <f>D46+K46</f>
        <v>107859.5699</v>
      </c>
      <c r="AB46">
        <f>(H46+O46)/2</f>
        <v>2.5</v>
      </c>
      <c r="AC46">
        <f>(I46+P46)/2</f>
        <v>2.5</v>
      </c>
    </row>
    <row r="47" spans="1:29" x14ac:dyDescent="0.25">
      <c r="A47" t="s">
        <v>102</v>
      </c>
      <c r="B47" t="s">
        <v>21</v>
      </c>
      <c r="C47" t="s">
        <v>103</v>
      </c>
      <c r="D47">
        <v>22378.367300000002</v>
      </c>
      <c r="E47">
        <v>3</v>
      </c>
      <c r="F47">
        <v>0</v>
      </c>
      <c r="G47">
        <v>0</v>
      </c>
      <c r="H47">
        <v>2</v>
      </c>
      <c r="I47">
        <v>2</v>
      </c>
      <c r="J47">
        <v>9635.6723999999995</v>
      </c>
      <c r="K47">
        <v>70248.653600000005</v>
      </c>
      <c r="L47">
        <v>7</v>
      </c>
      <c r="M47">
        <v>1</v>
      </c>
      <c r="N47">
        <v>1</v>
      </c>
      <c r="O47">
        <v>4</v>
      </c>
      <c r="P47">
        <v>4</v>
      </c>
      <c r="Q47">
        <v>9249.9876000000004</v>
      </c>
      <c r="R47">
        <v>129810.7917</v>
      </c>
      <c r="S47" s="3">
        <f>D47+5000*G47</f>
        <v>22378.367300000002</v>
      </c>
      <c r="T47" s="3">
        <f>K47+N47*5000</f>
        <v>75248.653600000005</v>
      </c>
      <c r="U47" s="3">
        <f t="shared" si="1"/>
        <v>97627.020900000003</v>
      </c>
      <c r="V47">
        <f>F47+M47</f>
        <v>1</v>
      </c>
      <c r="W47">
        <f>G47+N47</f>
        <v>1</v>
      </c>
      <c r="X47">
        <f>F47*10</f>
        <v>0</v>
      </c>
      <c r="Y47">
        <f>M47*10</f>
        <v>10</v>
      </c>
      <c r="Z47">
        <f>((X47+Y47)*1000)+U47</f>
        <v>107627.0209</v>
      </c>
      <c r="AA47">
        <f>D47+K47</f>
        <v>92627.020900000003</v>
      </c>
      <c r="AB47">
        <f>(H47+O47)/2</f>
        <v>3</v>
      </c>
      <c r="AC47">
        <f>(I47+P47)/2</f>
        <v>3</v>
      </c>
    </row>
    <row r="48" spans="1:29" x14ac:dyDescent="0.25">
      <c r="A48" t="s">
        <v>104</v>
      </c>
      <c r="B48" t="s">
        <v>21</v>
      </c>
      <c r="C48" t="s">
        <v>105</v>
      </c>
      <c r="D48">
        <v>56777.380899999996</v>
      </c>
      <c r="E48">
        <v>3</v>
      </c>
      <c r="F48">
        <v>2</v>
      </c>
      <c r="G48">
        <v>1</v>
      </c>
      <c r="H48">
        <v>4</v>
      </c>
      <c r="I48">
        <v>4</v>
      </c>
      <c r="J48">
        <v>12802.165499999999</v>
      </c>
      <c r="K48">
        <v>201213.00779999999</v>
      </c>
      <c r="L48">
        <v>7</v>
      </c>
      <c r="M48">
        <v>3</v>
      </c>
      <c r="N48">
        <v>2</v>
      </c>
      <c r="O48">
        <v>5</v>
      </c>
      <c r="P48">
        <v>5</v>
      </c>
      <c r="Q48">
        <v>13333.002500000001</v>
      </c>
      <c r="R48">
        <v>306140.46029999998</v>
      </c>
      <c r="S48" s="3">
        <f>D48+5000*G48</f>
        <v>61777.380899999996</v>
      </c>
      <c r="T48" s="3">
        <f>K48+N48*5000</f>
        <v>211213.00779999999</v>
      </c>
      <c r="U48" s="3">
        <f t="shared" si="1"/>
        <v>272990.38870000001</v>
      </c>
      <c r="V48">
        <f>F48+M48</f>
        <v>5</v>
      </c>
      <c r="W48">
        <f>G48+N48</f>
        <v>3</v>
      </c>
      <c r="X48">
        <f>F48*10</f>
        <v>20</v>
      </c>
      <c r="Y48">
        <f>M48*10</f>
        <v>30</v>
      </c>
      <c r="Z48">
        <f>((X48+Y48)*1000)+U48</f>
        <v>322990.38870000001</v>
      </c>
      <c r="AA48">
        <f>D48+K48</f>
        <v>257990.38869999998</v>
      </c>
      <c r="AB48">
        <f>(H48+O48)/2</f>
        <v>4.5</v>
      </c>
      <c r="AC48">
        <f>(I48+P48)/2</f>
        <v>4.5</v>
      </c>
    </row>
    <row r="49" spans="1:29" x14ac:dyDescent="0.25">
      <c r="A49" t="s">
        <v>106</v>
      </c>
      <c r="B49" t="s">
        <v>11</v>
      </c>
      <c r="C49" t="s">
        <v>107</v>
      </c>
      <c r="D49">
        <v>30460.897499999999</v>
      </c>
      <c r="E49">
        <v>3</v>
      </c>
      <c r="F49">
        <v>0</v>
      </c>
      <c r="G49">
        <v>0</v>
      </c>
      <c r="H49">
        <v>2</v>
      </c>
      <c r="I49">
        <v>2</v>
      </c>
      <c r="J49">
        <v>10002.486999999999</v>
      </c>
      <c r="K49">
        <v>73581.992400000003</v>
      </c>
      <c r="L49">
        <v>7</v>
      </c>
      <c r="M49">
        <v>0</v>
      </c>
      <c r="N49">
        <v>1</v>
      </c>
      <c r="O49">
        <v>3</v>
      </c>
      <c r="P49">
        <v>3</v>
      </c>
      <c r="Q49">
        <v>5516.6253999999999</v>
      </c>
      <c r="R49">
        <v>137976.6727</v>
      </c>
      <c r="S49" s="3">
        <f>D49+5000*G49</f>
        <v>30460.897499999999</v>
      </c>
      <c r="T49" s="3">
        <f>K49+N49*5000</f>
        <v>78581.992400000003</v>
      </c>
      <c r="U49" s="3">
        <f t="shared" si="1"/>
        <v>109042.88990000001</v>
      </c>
      <c r="V49">
        <f>F49+M49</f>
        <v>0</v>
      </c>
      <c r="W49">
        <f>G49+N49</f>
        <v>1</v>
      </c>
      <c r="X49">
        <f>F49*10</f>
        <v>0</v>
      </c>
      <c r="Y49">
        <f>M49*10</f>
        <v>0</v>
      </c>
      <c r="Z49">
        <f>((X49+Y49)*1000)+U49</f>
        <v>109042.88990000001</v>
      </c>
      <c r="AA49">
        <f>D49+K49</f>
        <v>104042.88990000001</v>
      </c>
      <c r="AB49">
        <f>(H49+O49)/2</f>
        <v>2.5</v>
      </c>
      <c r="AC49">
        <f>(I49+P49)/2</f>
        <v>2.5</v>
      </c>
    </row>
    <row r="50" spans="1:29" x14ac:dyDescent="0.25">
      <c r="A50" t="s">
        <v>108</v>
      </c>
      <c r="B50" t="s">
        <v>21</v>
      </c>
      <c r="C50" t="s">
        <v>109</v>
      </c>
      <c r="D50">
        <v>24028.2709</v>
      </c>
      <c r="E50">
        <v>3</v>
      </c>
      <c r="F50">
        <v>0</v>
      </c>
      <c r="G50">
        <v>0</v>
      </c>
      <c r="H50">
        <v>2</v>
      </c>
      <c r="I50">
        <v>2</v>
      </c>
      <c r="J50">
        <v>6002.3283000000001</v>
      </c>
      <c r="K50">
        <v>83198.107900000003</v>
      </c>
      <c r="L50">
        <v>7</v>
      </c>
      <c r="M50">
        <v>1</v>
      </c>
      <c r="N50">
        <v>1</v>
      </c>
      <c r="O50">
        <v>4</v>
      </c>
      <c r="P50">
        <v>3</v>
      </c>
      <c r="Q50">
        <v>7299.9421000000002</v>
      </c>
      <c r="R50">
        <v>138010.3051</v>
      </c>
      <c r="S50" s="3">
        <f>D50+5000*G50</f>
        <v>24028.2709</v>
      </c>
      <c r="T50" s="3">
        <f>K50+N50*5000</f>
        <v>88198.107900000003</v>
      </c>
      <c r="U50" s="3">
        <f t="shared" si="1"/>
        <v>112226.37880000001</v>
      </c>
      <c r="V50">
        <f>F50+M50</f>
        <v>1</v>
      </c>
      <c r="W50">
        <f>G50+N50</f>
        <v>1</v>
      </c>
      <c r="X50">
        <f>F50*10</f>
        <v>0</v>
      </c>
      <c r="Y50">
        <f>M50*10</f>
        <v>10</v>
      </c>
      <c r="Z50">
        <f>((X50+Y50)*1000)+U50</f>
        <v>122226.37880000001</v>
      </c>
      <c r="AA50">
        <f>D50+K50</f>
        <v>107226.37880000001</v>
      </c>
      <c r="AB50">
        <f>(H50+O50)/2</f>
        <v>3</v>
      </c>
      <c r="AC50">
        <f>(I50+P50)/2</f>
        <v>2.5</v>
      </c>
    </row>
    <row r="51" spans="1:29" x14ac:dyDescent="0.25">
      <c r="A51" t="s">
        <v>110</v>
      </c>
      <c r="B51" t="s">
        <v>11</v>
      </c>
      <c r="C51" t="s">
        <v>111</v>
      </c>
      <c r="D51">
        <v>36760.418599999997</v>
      </c>
      <c r="E51">
        <v>3</v>
      </c>
      <c r="F51">
        <v>1</v>
      </c>
      <c r="G51">
        <v>1</v>
      </c>
      <c r="H51">
        <v>1</v>
      </c>
      <c r="I51">
        <v>1</v>
      </c>
      <c r="J51">
        <v>14602.3812</v>
      </c>
      <c r="K51">
        <v>80081.871799999994</v>
      </c>
      <c r="L51">
        <v>7</v>
      </c>
      <c r="M51">
        <v>1</v>
      </c>
      <c r="N51">
        <v>2</v>
      </c>
      <c r="O51">
        <v>3</v>
      </c>
      <c r="P51">
        <v>4</v>
      </c>
      <c r="Q51">
        <v>8766.5658999999996</v>
      </c>
      <c r="R51">
        <v>161225.8481</v>
      </c>
      <c r="S51" s="3">
        <f>D51+5000*G51</f>
        <v>41760.418599999997</v>
      </c>
      <c r="T51" s="3">
        <f>K51+N51*5000</f>
        <v>90081.871799999994</v>
      </c>
      <c r="U51" s="3">
        <f t="shared" si="1"/>
        <v>131842.2904</v>
      </c>
      <c r="V51">
        <f>F51+M51</f>
        <v>2</v>
      </c>
      <c r="W51">
        <f>G51+N51</f>
        <v>3</v>
      </c>
      <c r="X51">
        <f>F51*10</f>
        <v>10</v>
      </c>
      <c r="Y51">
        <f>M51*10</f>
        <v>10</v>
      </c>
      <c r="Z51">
        <f>((X51+Y51)*1000)+U51</f>
        <v>151842.2904</v>
      </c>
      <c r="AA51">
        <f>D51+K51</f>
        <v>116842.2904</v>
      </c>
      <c r="AB51">
        <f>(H51+O51)/2</f>
        <v>2</v>
      </c>
      <c r="AC51">
        <f>(I51+P51)/2</f>
        <v>2.5</v>
      </c>
    </row>
    <row r="52" spans="1:29" x14ac:dyDescent="0.25">
      <c r="A52" t="s">
        <v>112</v>
      </c>
      <c r="B52" t="s">
        <v>21</v>
      </c>
      <c r="C52" t="s">
        <v>113</v>
      </c>
      <c r="D52">
        <v>28227.769899999999</v>
      </c>
      <c r="E52">
        <v>3</v>
      </c>
      <c r="F52">
        <v>0</v>
      </c>
      <c r="G52">
        <v>1</v>
      </c>
      <c r="H52">
        <v>2</v>
      </c>
      <c r="I52">
        <v>3</v>
      </c>
      <c r="J52">
        <v>7702.4656999999997</v>
      </c>
      <c r="K52">
        <v>44949.128599999996</v>
      </c>
      <c r="L52">
        <v>7</v>
      </c>
      <c r="M52">
        <v>0</v>
      </c>
      <c r="N52">
        <v>2</v>
      </c>
      <c r="O52">
        <v>3</v>
      </c>
      <c r="P52">
        <v>3</v>
      </c>
      <c r="Q52">
        <v>6433.4023999999999</v>
      </c>
      <c r="R52">
        <v>107160.7402</v>
      </c>
      <c r="S52" s="3">
        <f>D52+5000*G52</f>
        <v>33227.769899999999</v>
      </c>
      <c r="T52" s="3">
        <f>K52+N52*5000</f>
        <v>54949.128599999996</v>
      </c>
      <c r="U52" s="3">
        <f t="shared" si="1"/>
        <v>88176.898499999996</v>
      </c>
      <c r="V52">
        <f>F52+M52</f>
        <v>0</v>
      </c>
      <c r="W52">
        <f>G52+N52</f>
        <v>3</v>
      </c>
      <c r="X52">
        <f>F52*10</f>
        <v>0</v>
      </c>
      <c r="Y52">
        <f>M52*10</f>
        <v>0</v>
      </c>
      <c r="Z52">
        <f>((X52+Y52)*1000)+U52</f>
        <v>88176.898499999996</v>
      </c>
      <c r="AA52">
        <f>D52+K52</f>
        <v>73176.898499999996</v>
      </c>
      <c r="AB52">
        <f>(H52+O52)/2</f>
        <v>2.5</v>
      </c>
      <c r="AC52">
        <f>(I52+P52)/2</f>
        <v>3</v>
      </c>
    </row>
    <row r="53" spans="1:29" x14ac:dyDescent="0.25">
      <c r="A53" t="s">
        <v>114</v>
      </c>
      <c r="B53" t="s">
        <v>11</v>
      </c>
      <c r="C53" t="s">
        <v>115</v>
      </c>
      <c r="D53">
        <v>49110.540099999998</v>
      </c>
      <c r="E53">
        <v>3</v>
      </c>
      <c r="F53">
        <v>2</v>
      </c>
      <c r="G53">
        <v>1</v>
      </c>
      <c r="H53">
        <v>5</v>
      </c>
      <c r="I53">
        <v>4</v>
      </c>
      <c r="J53">
        <v>16935.9231</v>
      </c>
      <c r="K53">
        <v>81081.672699999996</v>
      </c>
      <c r="L53">
        <v>7</v>
      </c>
      <c r="M53">
        <v>2</v>
      </c>
      <c r="N53">
        <v>2</v>
      </c>
      <c r="O53">
        <v>4</v>
      </c>
      <c r="P53">
        <v>2</v>
      </c>
      <c r="Q53">
        <v>10599.977699999999</v>
      </c>
      <c r="R53">
        <v>184309.43770000001</v>
      </c>
      <c r="S53" s="3">
        <f>D53+5000*G53</f>
        <v>54110.540099999998</v>
      </c>
      <c r="T53" s="3">
        <f>K53+N53*5000</f>
        <v>91081.672699999996</v>
      </c>
      <c r="U53" s="3">
        <f t="shared" si="1"/>
        <v>145192.21279999998</v>
      </c>
      <c r="V53">
        <f>F53+M53</f>
        <v>4</v>
      </c>
      <c r="W53">
        <f>G53+N53</f>
        <v>3</v>
      </c>
      <c r="X53">
        <f>F53*10</f>
        <v>20</v>
      </c>
      <c r="Y53">
        <f>M53*10</f>
        <v>20</v>
      </c>
      <c r="Z53">
        <f>((X53+Y53)*1000)+U53</f>
        <v>185192.21279999998</v>
      </c>
      <c r="AA53">
        <f>D53+K53</f>
        <v>130192.21279999999</v>
      </c>
      <c r="AB53">
        <f>(H53+O53)/2</f>
        <v>4.5</v>
      </c>
      <c r="AC53">
        <f>(I53+P53)/2</f>
        <v>3</v>
      </c>
    </row>
    <row r="54" spans="1:29" x14ac:dyDescent="0.25">
      <c r="A54" t="s">
        <v>116</v>
      </c>
      <c r="B54" t="s">
        <v>11</v>
      </c>
      <c r="C54" t="s">
        <v>117</v>
      </c>
      <c r="D54">
        <v>31877.6685</v>
      </c>
      <c r="E54">
        <v>3</v>
      </c>
      <c r="F54">
        <v>0</v>
      </c>
      <c r="G54">
        <v>0</v>
      </c>
      <c r="H54">
        <v>2</v>
      </c>
      <c r="I54">
        <v>2</v>
      </c>
      <c r="J54">
        <v>9036.1244000000006</v>
      </c>
      <c r="K54">
        <v>73698.551399999997</v>
      </c>
      <c r="L54">
        <v>7</v>
      </c>
      <c r="M54">
        <v>0</v>
      </c>
      <c r="N54">
        <v>0</v>
      </c>
      <c r="O54">
        <v>4</v>
      </c>
      <c r="P54">
        <v>4</v>
      </c>
      <c r="Q54">
        <v>10583.392900000001</v>
      </c>
      <c r="R54">
        <v>141893.38449999999</v>
      </c>
      <c r="S54" s="3">
        <f>D54+5000*G54</f>
        <v>31877.6685</v>
      </c>
      <c r="T54" s="3">
        <f>K54+N54*5000</f>
        <v>73698.551399999997</v>
      </c>
      <c r="U54" s="3">
        <f t="shared" si="1"/>
        <v>105576.2199</v>
      </c>
      <c r="V54">
        <f>F54+M54</f>
        <v>0</v>
      </c>
      <c r="W54">
        <f>G54+N54</f>
        <v>0</v>
      </c>
      <c r="X54">
        <f>F54*10</f>
        <v>0</v>
      </c>
      <c r="Y54">
        <f>M54*10</f>
        <v>0</v>
      </c>
      <c r="Z54">
        <f>((X54+Y54)*1000)+U54</f>
        <v>105576.2199</v>
      </c>
      <c r="AA54">
        <f>D54+K54</f>
        <v>105576.2199</v>
      </c>
      <c r="AB54">
        <f>(H54+O54)/2</f>
        <v>3</v>
      </c>
      <c r="AC54">
        <f>(I54+P54)/2</f>
        <v>3</v>
      </c>
    </row>
    <row r="55" spans="1:29" x14ac:dyDescent="0.25">
      <c r="A55" t="s">
        <v>118</v>
      </c>
      <c r="B55" t="s">
        <v>21</v>
      </c>
      <c r="C55" t="s">
        <v>119</v>
      </c>
      <c r="D55">
        <v>29162.306700000001</v>
      </c>
      <c r="E55">
        <v>3</v>
      </c>
      <c r="F55">
        <v>1</v>
      </c>
      <c r="G55">
        <v>0</v>
      </c>
      <c r="H55">
        <v>3</v>
      </c>
      <c r="I55">
        <v>3</v>
      </c>
      <c r="J55">
        <v>12986.516600000001</v>
      </c>
      <c r="K55">
        <v>50867.561500000003</v>
      </c>
      <c r="L55">
        <v>7</v>
      </c>
      <c r="M55">
        <v>0</v>
      </c>
      <c r="N55">
        <v>1</v>
      </c>
      <c r="O55">
        <v>5</v>
      </c>
      <c r="P55">
        <v>4</v>
      </c>
      <c r="Q55">
        <v>13900.278700000001</v>
      </c>
      <c r="R55">
        <v>127131.72010000001</v>
      </c>
      <c r="S55" s="3">
        <f>D55+5000*G55</f>
        <v>29162.306700000001</v>
      </c>
      <c r="T55" s="3">
        <f>K55+N55*5000</f>
        <v>55867.561500000003</v>
      </c>
      <c r="U55" s="3">
        <f t="shared" si="1"/>
        <v>85029.868199999997</v>
      </c>
      <c r="V55">
        <f>F55+M55</f>
        <v>1</v>
      </c>
      <c r="W55">
        <f>G55+N55</f>
        <v>1</v>
      </c>
      <c r="X55">
        <f>F55*10</f>
        <v>10</v>
      </c>
      <c r="Y55">
        <f>M55*10</f>
        <v>0</v>
      </c>
      <c r="Z55">
        <f>((X55+Y55)*1000)+U55</f>
        <v>95029.868199999997</v>
      </c>
      <c r="AA55">
        <f>D55+K55</f>
        <v>80029.868199999997</v>
      </c>
      <c r="AB55">
        <f>(H55+O55)/2</f>
        <v>4</v>
      </c>
      <c r="AC55">
        <f>(I55+P55)/2</f>
        <v>3.5</v>
      </c>
    </row>
    <row r="56" spans="1:29" x14ac:dyDescent="0.25">
      <c r="A56" t="s">
        <v>120</v>
      </c>
      <c r="B56" t="s">
        <v>21</v>
      </c>
      <c r="C56" t="s">
        <v>121</v>
      </c>
      <c r="D56">
        <v>26794.275900000001</v>
      </c>
      <c r="E56">
        <v>3</v>
      </c>
      <c r="F56">
        <v>0</v>
      </c>
      <c r="G56">
        <v>0</v>
      </c>
      <c r="H56">
        <v>2</v>
      </c>
      <c r="I56">
        <v>1</v>
      </c>
      <c r="J56">
        <v>12869.4499</v>
      </c>
      <c r="K56">
        <v>68065.363700000002</v>
      </c>
      <c r="L56">
        <v>7</v>
      </c>
      <c r="M56">
        <v>0</v>
      </c>
      <c r="N56">
        <v>1</v>
      </c>
      <c r="O56">
        <v>4</v>
      </c>
      <c r="P56">
        <v>4</v>
      </c>
      <c r="Q56">
        <v>7816.5568000000003</v>
      </c>
      <c r="R56">
        <v>136726.43840000001</v>
      </c>
      <c r="S56" s="3">
        <f>D56+5000*G56</f>
        <v>26794.275900000001</v>
      </c>
      <c r="T56" s="3">
        <f>K56+N56*5000</f>
        <v>73065.363700000002</v>
      </c>
      <c r="U56" s="3">
        <f t="shared" si="1"/>
        <v>99859.639599999995</v>
      </c>
      <c r="V56">
        <f>F56+M56</f>
        <v>0</v>
      </c>
      <c r="W56">
        <f>G56+N56</f>
        <v>1</v>
      </c>
      <c r="X56">
        <f>F56*10</f>
        <v>0</v>
      </c>
      <c r="Y56">
        <f>M56*10</f>
        <v>0</v>
      </c>
      <c r="Z56">
        <f>((X56+Y56)*1000)+U56</f>
        <v>99859.639599999995</v>
      </c>
      <c r="AA56">
        <f>D56+K56</f>
        <v>94859.639599999995</v>
      </c>
      <c r="AB56">
        <f>(H56+O56)/2</f>
        <v>3</v>
      </c>
      <c r="AC56">
        <f>(I56+P56)/2</f>
        <v>2.5</v>
      </c>
    </row>
    <row r="57" spans="1:29" x14ac:dyDescent="0.25">
      <c r="A57" t="s">
        <v>122</v>
      </c>
      <c r="B57" t="s">
        <v>21</v>
      </c>
      <c r="C57" t="s">
        <v>123</v>
      </c>
      <c r="D57">
        <v>30395.809300000001</v>
      </c>
      <c r="E57">
        <v>3</v>
      </c>
      <c r="F57">
        <v>0</v>
      </c>
      <c r="G57">
        <v>0</v>
      </c>
      <c r="H57">
        <v>1</v>
      </c>
      <c r="I57">
        <v>1</v>
      </c>
      <c r="J57">
        <v>13420.079599999999</v>
      </c>
      <c r="K57">
        <v>85551.650800000003</v>
      </c>
      <c r="L57">
        <v>7</v>
      </c>
      <c r="M57">
        <v>2</v>
      </c>
      <c r="N57">
        <v>1</v>
      </c>
      <c r="O57">
        <v>3</v>
      </c>
      <c r="P57">
        <v>1</v>
      </c>
      <c r="Q57">
        <v>13133.4913</v>
      </c>
      <c r="R57">
        <v>166666.08309999999</v>
      </c>
      <c r="S57" s="3">
        <f>D57+5000*G57</f>
        <v>30395.809300000001</v>
      </c>
      <c r="T57" s="3">
        <f>K57+N57*5000</f>
        <v>90551.650800000003</v>
      </c>
      <c r="U57" s="3">
        <f t="shared" si="1"/>
        <v>120947.4601</v>
      </c>
      <c r="V57">
        <f>F57+M57</f>
        <v>2</v>
      </c>
      <c r="W57">
        <f>G57+N57</f>
        <v>1</v>
      </c>
      <c r="X57">
        <f>F57*10</f>
        <v>0</v>
      </c>
      <c r="Y57">
        <f>M57*10</f>
        <v>20</v>
      </c>
      <c r="Z57">
        <f>((X57+Y57)*1000)+U57</f>
        <v>140947.4601</v>
      </c>
      <c r="AA57">
        <f>D57+K57</f>
        <v>115947.4601</v>
      </c>
      <c r="AB57">
        <f>(H57+O57)/2</f>
        <v>2</v>
      </c>
      <c r="AC57">
        <f>(I57+P57)/2</f>
        <v>1</v>
      </c>
    </row>
    <row r="58" spans="1:29" x14ac:dyDescent="0.25">
      <c r="A58" t="s">
        <v>125</v>
      </c>
      <c r="B58" t="s">
        <v>21</v>
      </c>
      <c r="C58" t="s">
        <v>126</v>
      </c>
      <c r="D58">
        <v>31195.434099999999</v>
      </c>
      <c r="E58">
        <v>3</v>
      </c>
      <c r="F58">
        <v>0</v>
      </c>
      <c r="G58">
        <v>0</v>
      </c>
      <c r="H58">
        <v>2</v>
      </c>
      <c r="I58">
        <v>2</v>
      </c>
      <c r="J58">
        <v>7970.0352000000003</v>
      </c>
      <c r="K58">
        <v>64184.498099999997</v>
      </c>
      <c r="L58">
        <v>7</v>
      </c>
      <c r="M58">
        <v>0</v>
      </c>
      <c r="N58">
        <v>0</v>
      </c>
      <c r="O58">
        <v>3</v>
      </c>
      <c r="P58">
        <v>3</v>
      </c>
      <c r="Q58">
        <v>7266.8522000000003</v>
      </c>
      <c r="R58">
        <v>128764.8873</v>
      </c>
      <c r="S58" s="3">
        <f>D58+5000*G58</f>
        <v>31195.434099999999</v>
      </c>
      <c r="T58" s="3">
        <f>K58+N58*5000</f>
        <v>64184.498099999997</v>
      </c>
      <c r="U58" s="3">
        <f t="shared" si="1"/>
        <v>95379.932199999996</v>
      </c>
      <c r="V58">
        <f>F58+M58</f>
        <v>0</v>
      </c>
      <c r="W58">
        <f>G58+N58</f>
        <v>0</v>
      </c>
      <c r="X58">
        <f>F58*10</f>
        <v>0</v>
      </c>
      <c r="Y58">
        <f>M58*10</f>
        <v>0</v>
      </c>
      <c r="Z58">
        <f>((X58+Y58)*1000)+U58</f>
        <v>95379.932199999996</v>
      </c>
      <c r="AA58">
        <f>D58+K58</f>
        <v>95379.932199999996</v>
      </c>
      <c r="AB58">
        <f>(H58+O58)/2</f>
        <v>2.5</v>
      </c>
      <c r="AC58">
        <f>(I58+P58)/2</f>
        <v>2.5</v>
      </c>
    </row>
    <row r="59" spans="1:29" x14ac:dyDescent="0.25">
      <c r="A59" t="s">
        <v>127</v>
      </c>
      <c r="B59" t="s">
        <v>11</v>
      </c>
      <c r="C59" t="s">
        <v>128</v>
      </c>
      <c r="D59">
        <v>21762.074499999999</v>
      </c>
      <c r="E59">
        <v>3</v>
      </c>
      <c r="F59">
        <v>0</v>
      </c>
      <c r="G59">
        <v>0</v>
      </c>
      <c r="H59">
        <v>1</v>
      </c>
      <c r="I59">
        <v>1</v>
      </c>
      <c r="J59">
        <v>8486.0586999999996</v>
      </c>
      <c r="K59">
        <v>61884.296799999996</v>
      </c>
      <c r="L59">
        <v>7</v>
      </c>
      <c r="M59">
        <v>0</v>
      </c>
      <c r="N59">
        <v>1</v>
      </c>
      <c r="O59">
        <v>2</v>
      </c>
      <c r="P59">
        <v>2</v>
      </c>
      <c r="Q59">
        <v>6600.1450999999997</v>
      </c>
      <c r="R59">
        <v>113181.2564</v>
      </c>
      <c r="S59" s="3">
        <f>D59+5000*G59</f>
        <v>21762.074499999999</v>
      </c>
      <c r="T59" s="3">
        <f>K59+N59*5000</f>
        <v>66884.296799999996</v>
      </c>
      <c r="U59" s="3">
        <f t="shared" ref="U59" si="2">S59+T59</f>
        <v>88646.371299999999</v>
      </c>
      <c r="V59">
        <f>F59+M59</f>
        <v>0</v>
      </c>
      <c r="W59">
        <f>G59+N59</f>
        <v>1</v>
      </c>
      <c r="X59">
        <f>F59*10</f>
        <v>0</v>
      </c>
      <c r="Y59">
        <f>M59*10</f>
        <v>0</v>
      </c>
      <c r="Z59">
        <f>((X59+Y59)*1000)+U59</f>
        <v>88646.371299999999</v>
      </c>
      <c r="AA59">
        <f>D59+K59</f>
        <v>83646.371299999999</v>
      </c>
      <c r="AB59">
        <f>(H59+O59)/2</f>
        <v>1.5</v>
      </c>
      <c r="AC59">
        <f>(I59+P59)/2</f>
        <v>1.5</v>
      </c>
    </row>
    <row r="60" spans="1:29" x14ac:dyDescent="0.25">
      <c r="A60" t="s">
        <v>129</v>
      </c>
      <c r="B60" t="s">
        <v>11</v>
      </c>
      <c r="C60" t="s">
        <v>130</v>
      </c>
      <c r="D60">
        <v>20161.438600000001</v>
      </c>
      <c r="E60">
        <v>3</v>
      </c>
      <c r="F60">
        <v>0</v>
      </c>
      <c r="G60">
        <v>0</v>
      </c>
      <c r="H60">
        <v>1</v>
      </c>
      <c r="I60">
        <v>1</v>
      </c>
      <c r="J60">
        <v>9803.5033000000003</v>
      </c>
      <c r="K60">
        <v>58365.608399999997</v>
      </c>
      <c r="L60">
        <v>7</v>
      </c>
      <c r="M60">
        <v>0</v>
      </c>
      <c r="N60">
        <v>2</v>
      </c>
      <c r="O60">
        <v>3</v>
      </c>
      <c r="P60">
        <v>3</v>
      </c>
      <c r="Q60">
        <v>6133.4066999999995</v>
      </c>
      <c r="R60">
        <v>111944.3386</v>
      </c>
      <c r="S60" s="3">
        <f>D60+5000*G60</f>
        <v>20161.438600000001</v>
      </c>
      <c r="T60" s="3">
        <f>K60+N60*5000</f>
        <v>68365.608399999997</v>
      </c>
      <c r="U60" s="3">
        <f t="shared" ref="U60" si="3">S60+T60</f>
        <v>88527.046999999991</v>
      </c>
      <c r="V60">
        <f>F60+M60</f>
        <v>0</v>
      </c>
      <c r="W60">
        <f>G60+N60</f>
        <v>2</v>
      </c>
      <c r="X60">
        <f>F60*10</f>
        <v>0</v>
      </c>
      <c r="Y60">
        <f>M60*10</f>
        <v>0</v>
      </c>
      <c r="Z60">
        <f>((X60+Y60)*1000)+U60</f>
        <v>88527.046999999991</v>
      </c>
      <c r="AA60">
        <f>D60+K60</f>
        <v>78527.046999999991</v>
      </c>
      <c r="AB60">
        <f>(H60+O60)/2</f>
        <v>2</v>
      </c>
      <c r="AC60">
        <f>(I60+P60)/2</f>
        <v>2</v>
      </c>
    </row>
    <row r="61" spans="1:29" x14ac:dyDescent="0.25">
      <c r="A61" t="s">
        <v>131</v>
      </c>
      <c r="B61" t="s">
        <v>16</v>
      </c>
      <c r="C61" t="s">
        <v>132</v>
      </c>
      <c r="D61">
        <v>16678.1456</v>
      </c>
      <c r="E61">
        <v>3</v>
      </c>
      <c r="F61">
        <v>0</v>
      </c>
      <c r="G61">
        <v>0</v>
      </c>
      <c r="H61">
        <v>2</v>
      </c>
      <c r="I61">
        <v>2</v>
      </c>
      <c r="J61">
        <v>17135.829099999999</v>
      </c>
      <c r="K61">
        <v>48982.375</v>
      </c>
      <c r="L61">
        <v>7</v>
      </c>
      <c r="M61">
        <v>0</v>
      </c>
      <c r="N61">
        <v>0</v>
      </c>
      <c r="O61">
        <v>3</v>
      </c>
      <c r="P61">
        <v>3</v>
      </c>
      <c r="Q61">
        <v>9116.8469000000005</v>
      </c>
      <c r="R61">
        <v>132027.57519999999</v>
      </c>
      <c r="S61" s="3">
        <f>D61+5000*G61</f>
        <v>16678.1456</v>
      </c>
      <c r="T61" s="3">
        <f>K61+N61*5000</f>
        <v>48982.375</v>
      </c>
      <c r="U61" s="3">
        <f t="shared" ref="U61" si="4">S61+T61</f>
        <v>65660.520600000003</v>
      </c>
      <c r="V61">
        <f>F61+M61</f>
        <v>0</v>
      </c>
      <c r="W61">
        <f>G61+N61</f>
        <v>0</v>
      </c>
      <c r="X61">
        <f>F61*10</f>
        <v>0</v>
      </c>
      <c r="Y61">
        <f>M61*10</f>
        <v>0</v>
      </c>
      <c r="Z61">
        <f>((X61+Y61)*1000)+U61</f>
        <v>65660.520600000003</v>
      </c>
      <c r="AA61">
        <f>D61+K61</f>
        <v>65660.520600000003</v>
      </c>
      <c r="AB61">
        <f>(H61+O61)/2</f>
        <v>2.5</v>
      </c>
      <c r="AC61">
        <f>(I61+P61)/2</f>
        <v>2.5</v>
      </c>
    </row>
    <row r="62" spans="1:29" x14ac:dyDescent="0.25">
      <c r="A62" t="s">
        <v>133</v>
      </c>
      <c r="B62" t="s">
        <v>16</v>
      </c>
      <c r="C62" t="s">
        <v>134</v>
      </c>
      <c r="D62">
        <v>38561.3056</v>
      </c>
      <c r="E62">
        <v>3</v>
      </c>
      <c r="F62">
        <v>1</v>
      </c>
      <c r="G62">
        <v>1</v>
      </c>
      <c r="H62">
        <v>2</v>
      </c>
      <c r="I62">
        <v>2</v>
      </c>
      <c r="J62">
        <v>16735.531299999999</v>
      </c>
      <c r="K62">
        <v>84565.251000000004</v>
      </c>
      <c r="L62">
        <v>7</v>
      </c>
      <c r="M62">
        <v>0</v>
      </c>
      <c r="N62">
        <v>2</v>
      </c>
      <c r="O62">
        <v>4</v>
      </c>
      <c r="P62">
        <v>4</v>
      </c>
      <c r="Q62">
        <v>15649.821900000001</v>
      </c>
      <c r="R62">
        <v>173160.18410000001</v>
      </c>
      <c r="S62" s="3">
        <f>D62+5000*G62</f>
        <v>43561.3056</v>
      </c>
      <c r="T62" s="3">
        <f>K62+N62*5000</f>
        <v>94565.251000000004</v>
      </c>
      <c r="U62" s="3">
        <f t="shared" ref="U62" si="5">S62+T62</f>
        <v>138126.55660000001</v>
      </c>
      <c r="V62">
        <f>F62+M62</f>
        <v>1</v>
      </c>
      <c r="W62">
        <f>G62+N62</f>
        <v>3</v>
      </c>
      <c r="X62">
        <f>F62*10</f>
        <v>10</v>
      </c>
      <c r="Y62">
        <f>M62*10</f>
        <v>0</v>
      </c>
      <c r="Z62">
        <f>((X62+Y62)*1000)+U62</f>
        <v>148126.55660000001</v>
      </c>
      <c r="AA62">
        <f>D62+K62</f>
        <v>123126.55660000001</v>
      </c>
      <c r="AB62">
        <f>(H62+O62)/2</f>
        <v>3</v>
      </c>
      <c r="AC62">
        <f>(I62+P62)/2</f>
        <v>3</v>
      </c>
    </row>
    <row r="63" spans="1:29" x14ac:dyDescent="0.25">
      <c r="A63" t="s">
        <v>135</v>
      </c>
      <c r="B63" t="s">
        <v>16</v>
      </c>
      <c r="C63" t="s">
        <v>136</v>
      </c>
      <c r="D63">
        <v>47095.645900000003</v>
      </c>
      <c r="E63">
        <v>3</v>
      </c>
      <c r="F63">
        <v>1</v>
      </c>
      <c r="G63">
        <v>0</v>
      </c>
      <c r="H63">
        <v>2</v>
      </c>
      <c r="I63">
        <v>2</v>
      </c>
      <c r="J63">
        <v>19584.879199999999</v>
      </c>
      <c r="K63">
        <v>102781.58749999999</v>
      </c>
      <c r="L63">
        <v>7</v>
      </c>
      <c r="M63">
        <v>0</v>
      </c>
      <c r="N63">
        <v>1</v>
      </c>
      <c r="O63">
        <v>4</v>
      </c>
      <c r="P63">
        <v>4</v>
      </c>
      <c r="Q63">
        <v>9917.0648000000001</v>
      </c>
      <c r="R63">
        <v>199310.35680000001</v>
      </c>
      <c r="S63" s="3">
        <f>D63+5000*G63</f>
        <v>47095.645900000003</v>
      </c>
      <c r="T63" s="3">
        <f>K63+N63*5000</f>
        <v>107781.58749999999</v>
      </c>
      <c r="U63" s="3">
        <f t="shared" ref="U63:U64" si="6">S63+T63</f>
        <v>154877.2334</v>
      </c>
      <c r="V63">
        <f>F63+M63</f>
        <v>1</v>
      </c>
      <c r="W63">
        <f>G63+N63</f>
        <v>1</v>
      </c>
      <c r="X63">
        <f>F63*10</f>
        <v>10</v>
      </c>
      <c r="Y63">
        <f>M63*10</f>
        <v>0</v>
      </c>
      <c r="Z63">
        <f>((X63+Y63)*1000)+U63</f>
        <v>164877.2334</v>
      </c>
      <c r="AA63">
        <f>D63+K63</f>
        <v>149877.2334</v>
      </c>
      <c r="AB63">
        <f>(H63+O63)/2</f>
        <v>3</v>
      </c>
      <c r="AC63">
        <f>(I63+P63)/2</f>
        <v>3</v>
      </c>
    </row>
    <row r="64" spans="1:29" x14ac:dyDescent="0.25">
      <c r="A64" t="s">
        <v>137</v>
      </c>
      <c r="B64" t="s">
        <v>16</v>
      </c>
      <c r="C64" t="s">
        <v>138</v>
      </c>
      <c r="D64">
        <v>57745.447500000002</v>
      </c>
      <c r="E64">
        <v>3</v>
      </c>
      <c r="F64">
        <v>2</v>
      </c>
      <c r="G64">
        <v>1</v>
      </c>
      <c r="H64">
        <v>3</v>
      </c>
      <c r="I64">
        <v>3</v>
      </c>
      <c r="J64">
        <v>16301.3968</v>
      </c>
      <c r="K64">
        <v>76165.356</v>
      </c>
      <c r="L64">
        <v>7</v>
      </c>
      <c r="M64">
        <v>0</v>
      </c>
      <c r="N64">
        <v>1</v>
      </c>
      <c r="O64">
        <v>5</v>
      </c>
      <c r="P64">
        <v>4</v>
      </c>
      <c r="Q64">
        <v>14682.840899999999</v>
      </c>
      <c r="R64">
        <v>198676.8426</v>
      </c>
      <c r="S64" s="3">
        <f>D64+5000*G64</f>
        <v>62745.447500000002</v>
      </c>
      <c r="T64" s="3">
        <f>K64+N64*5000</f>
        <v>81165.356</v>
      </c>
      <c r="U64" s="3">
        <f t="shared" si="6"/>
        <v>143910.80350000001</v>
      </c>
      <c r="V64">
        <f>F64+M64</f>
        <v>2</v>
      </c>
      <c r="W64">
        <f>G64+N64</f>
        <v>2</v>
      </c>
      <c r="X64">
        <f>F64*10</f>
        <v>20</v>
      </c>
      <c r="Y64">
        <f>M64*10</f>
        <v>0</v>
      </c>
      <c r="Z64">
        <f>((X64+Y64)*1000)+U64</f>
        <v>163910.80350000001</v>
      </c>
      <c r="AA64">
        <f>D64+K64</f>
        <v>133910.80350000001</v>
      </c>
      <c r="AB64">
        <f>(H64+O64)/2</f>
        <v>4</v>
      </c>
      <c r="AC64">
        <f>(I64+P64)/2</f>
        <v>3.5</v>
      </c>
    </row>
    <row r="65" spans="1:29" x14ac:dyDescent="0.25">
      <c r="A65" t="s">
        <v>139</v>
      </c>
      <c r="B65" t="s">
        <v>16</v>
      </c>
      <c r="C65" t="s">
        <v>140</v>
      </c>
      <c r="D65">
        <v>34195.856599999999</v>
      </c>
      <c r="E65">
        <v>3</v>
      </c>
      <c r="F65">
        <v>0</v>
      </c>
      <c r="G65">
        <v>0</v>
      </c>
      <c r="H65">
        <v>1</v>
      </c>
      <c r="I65">
        <v>1</v>
      </c>
      <c r="J65">
        <v>15618.135700000001</v>
      </c>
      <c r="K65">
        <v>83115.216799999995</v>
      </c>
      <c r="L65">
        <v>7</v>
      </c>
      <c r="M65">
        <v>1</v>
      </c>
      <c r="N65">
        <v>1</v>
      </c>
      <c r="O65">
        <v>3</v>
      </c>
      <c r="P65">
        <v>3</v>
      </c>
      <c r="Q65">
        <v>12116.541999999999</v>
      </c>
      <c r="R65">
        <v>163144.024</v>
      </c>
      <c r="S65" s="3">
        <f>D65+5000*G65</f>
        <v>34195.856599999999</v>
      </c>
      <c r="T65" s="3">
        <f>K65+N65*5000</f>
        <v>88115.216799999995</v>
      </c>
      <c r="U65" s="3">
        <f t="shared" ref="U65" si="7">S65+T65</f>
        <v>122311.07339999999</v>
      </c>
      <c r="V65">
        <f>F65+M65</f>
        <v>1</v>
      </c>
      <c r="W65">
        <f>G65+N65</f>
        <v>1</v>
      </c>
      <c r="X65">
        <f>F65*10</f>
        <v>0</v>
      </c>
      <c r="Y65">
        <f>M65*10</f>
        <v>10</v>
      </c>
      <c r="Z65">
        <f>((X65+Y65)*1000)+U65</f>
        <v>132311.07339999999</v>
      </c>
      <c r="AA65">
        <f>D65+K65</f>
        <v>117311.07339999999</v>
      </c>
      <c r="AB65">
        <f>(H65+O65)/2</f>
        <v>2</v>
      </c>
      <c r="AC65">
        <f>(I65+P65)/2</f>
        <v>2</v>
      </c>
    </row>
    <row r="66" spans="1:29" x14ac:dyDescent="0.25">
      <c r="A66" t="s">
        <v>141</v>
      </c>
      <c r="B66" t="s">
        <v>16</v>
      </c>
      <c r="C66" t="s">
        <v>142</v>
      </c>
      <c r="D66">
        <v>78678.568299999999</v>
      </c>
      <c r="E66">
        <v>3</v>
      </c>
      <c r="F66">
        <v>2</v>
      </c>
      <c r="G66">
        <v>1</v>
      </c>
      <c r="H66">
        <v>6</v>
      </c>
      <c r="I66">
        <v>5</v>
      </c>
      <c r="J66">
        <v>13701.725399999999</v>
      </c>
      <c r="K66">
        <v>138664.3419</v>
      </c>
      <c r="L66">
        <v>7</v>
      </c>
      <c r="M66">
        <v>3</v>
      </c>
      <c r="N66">
        <v>2</v>
      </c>
      <c r="O66">
        <v>4</v>
      </c>
      <c r="P66">
        <v>5</v>
      </c>
      <c r="Q66">
        <v>7866.4687999999996</v>
      </c>
      <c r="R66">
        <v>262959.10840000003</v>
      </c>
      <c r="S66" s="3">
        <f>D66+5000*G66</f>
        <v>83678.568299999999</v>
      </c>
      <c r="T66" s="3">
        <f>K66+N66*5000</f>
        <v>148664.3419</v>
      </c>
      <c r="U66" s="3">
        <f t="shared" ref="U66" si="8">S66+T66</f>
        <v>232342.91019999998</v>
      </c>
      <c r="V66">
        <f>F66+M66</f>
        <v>5</v>
      </c>
      <c r="W66">
        <f>G66+N66</f>
        <v>3</v>
      </c>
      <c r="X66">
        <f>F66*10</f>
        <v>20</v>
      </c>
      <c r="Y66">
        <f>M66*10</f>
        <v>30</v>
      </c>
      <c r="Z66">
        <f>((X66+Y66)*1000)+U66</f>
        <v>282342.91019999998</v>
      </c>
      <c r="AA66">
        <f>D66+K66</f>
        <v>217342.91019999998</v>
      </c>
      <c r="AB66">
        <f>(H66+O66)/2</f>
        <v>5</v>
      </c>
      <c r="AC66">
        <f>(I66+P66)/2</f>
        <v>5</v>
      </c>
    </row>
    <row r="67" spans="1:29" x14ac:dyDescent="0.25">
      <c r="A67" t="s">
        <v>143</v>
      </c>
      <c r="B67" t="s">
        <v>16</v>
      </c>
      <c r="C67" t="s">
        <v>144</v>
      </c>
      <c r="D67">
        <v>35544.821799999998</v>
      </c>
      <c r="E67">
        <v>3</v>
      </c>
      <c r="F67">
        <v>0</v>
      </c>
      <c r="G67">
        <v>1</v>
      </c>
      <c r="H67">
        <v>5</v>
      </c>
      <c r="I67">
        <v>5</v>
      </c>
      <c r="J67">
        <v>9952.2672000000002</v>
      </c>
      <c r="K67">
        <v>121614.495</v>
      </c>
      <c r="L67">
        <v>7</v>
      </c>
      <c r="M67">
        <v>5</v>
      </c>
      <c r="N67">
        <v>3</v>
      </c>
      <c r="O67">
        <v>5</v>
      </c>
      <c r="P67">
        <v>4</v>
      </c>
      <c r="Q67">
        <v>8266.6371999999992</v>
      </c>
      <c r="R67">
        <v>192243.0992</v>
      </c>
      <c r="S67" s="3">
        <f>D67+5000*G67</f>
        <v>40544.821799999998</v>
      </c>
      <c r="T67" s="3">
        <f>K67+N67*5000</f>
        <v>136614.495</v>
      </c>
      <c r="U67" s="3">
        <f t="shared" ref="U67:U68" si="9">S67+T67</f>
        <v>177159.3168</v>
      </c>
      <c r="V67">
        <f>F67+M67</f>
        <v>5</v>
      </c>
      <c r="W67">
        <f>G67+N67</f>
        <v>4</v>
      </c>
      <c r="X67">
        <f>F67*10</f>
        <v>0</v>
      </c>
      <c r="Y67">
        <f>M67*10</f>
        <v>50</v>
      </c>
      <c r="Z67">
        <f>((X67+Y67)*1000)+U67</f>
        <v>227159.3168</v>
      </c>
      <c r="AA67">
        <f>D67+K67</f>
        <v>157159.3168</v>
      </c>
      <c r="AB67">
        <f>(H67+O67)/2</f>
        <v>5</v>
      </c>
      <c r="AC67">
        <f>(I67+P67)/2</f>
        <v>4.5</v>
      </c>
    </row>
    <row r="68" spans="1:29" x14ac:dyDescent="0.25">
      <c r="A68" t="s">
        <v>145</v>
      </c>
      <c r="B68" t="s">
        <v>16</v>
      </c>
      <c r="C68" t="s">
        <v>146</v>
      </c>
      <c r="D68">
        <v>16829.101200000001</v>
      </c>
      <c r="E68">
        <v>3</v>
      </c>
      <c r="F68">
        <v>0</v>
      </c>
      <c r="G68">
        <v>0</v>
      </c>
      <c r="H68">
        <v>3</v>
      </c>
      <c r="I68">
        <v>3</v>
      </c>
      <c r="J68">
        <v>21034.647799999999</v>
      </c>
      <c r="K68">
        <v>105448.31200000001</v>
      </c>
      <c r="L68">
        <v>7</v>
      </c>
      <c r="M68">
        <v>3</v>
      </c>
      <c r="N68">
        <v>3</v>
      </c>
      <c r="O68">
        <v>6</v>
      </c>
      <c r="P68">
        <v>6</v>
      </c>
      <c r="Q68">
        <v>9016.6705000000002</v>
      </c>
      <c r="R68">
        <v>171793.72690000001</v>
      </c>
      <c r="S68" s="3">
        <f>D68+5000*G68</f>
        <v>16829.101200000001</v>
      </c>
      <c r="T68" s="3">
        <f>K68+N68*5000</f>
        <v>120448.31200000001</v>
      </c>
      <c r="U68" s="3">
        <f t="shared" si="9"/>
        <v>137277.41320000001</v>
      </c>
      <c r="V68">
        <f>F68+M68</f>
        <v>3</v>
      </c>
      <c r="W68">
        <f>G68+N68</f>
        <v>3</v>
      </c>
      <c r="X68">
        <f>F68*10</f>
        <v>0</v>
      </c>
      <c r="Y68">
        <f>M68*10</f>
        <v>30</v>
      </c>
      <c r="Z68">
        <f>((X68+Y68)*1000)+U68</f>
        <v>167277.41320000001</v>
      </c>
      <c r="AA68">
        <f>D68+K68</f>
        <v>122277.41320000001</v>
      </c>
      <c r="AB68">
        <f>(H68+O68)/2</f>
        <v>4.5</v>
      </c>
      <c r="AC68">
        <f>(I68+P68)/2</f>
        <v>4.5</v>
      </c>
    </row>
    <row r="69" spans="1:29" x14ac:dyDescent="0.25">
      <c r="A69" t="s">
        <v>150</v>
      </c>
      <c r="B69" t="s">
        <v>16</v>
      </c>
      <c r="C69" t="s">
        <v>151</v>
      </c>
      <c r="D69">
        <v>95376.534400000004</v>
      </c>
      <c r="E69">
        <v>3</v>
      </c>
      <c r="F69">
        <v>3</v>
      </c>
      <c r="G69">
        <v>2</v>
      </c>
      <c r="H69">
        <v>4</v>
      </c>
      <c r="I69">
        <v>5</v>
      </c>
      <c r="J69">
        <v>20885.770799999998</v>
      </c>
      <c r="K69">
        <v>70548.8027</v>
      </c>
      <c r="L69">
        <v>7</v>
      </c>
      <c r="M69">
        <v>0</v>
      </c>
      <c r="N69">
        <v>1</v>
      </c>
      <c r="O69">
        <v>3</v>
      </c>
      <c r="P69">
        <v>4</v>
      </c>
      <c r="Q69">
        <v>11083.1692</v>
      </c>
      <c r="R69">
        <v>220942.0318</v>
      </c>
      <c r="S69" s="3">
        <f>D69+5000*G69</f>
        <v>105376.5344</v>
      </c>
      <c r="T69" s="3">
        <f>K69+N69*5000</f>
        <v>75548.8027</v>
      </c>
      <c r="U69" s="3">
        <f t="shared" ref="U69" si="10">S69+T69</f>
        <v>180925.3371</v>
      </c>
      <c r="V69">
        <f>F69+M69</f>
        <v>3</v>
      </c>
      <c r="W69">
        <f>G69+N69</f>
        <v>3</v>
      </c>
      <c r="X69">
        <f>F69*10</f>
        <v>30</v>
      </c>
      <c r="Y69">
        <f>M69*10</f>
        <v>0</v>
      </c>
      <c r="Z69">
        <f>((X69+Y69)*1000)+U69</f>
        <v>210925.3371</v>
      </c>
      <c r="AA69">
        <f>D69+K69</f>
        <v>165925.3371</v>
      </c>
      <c r="AB69">
        <f>(H69+O69)/2</f>
        <v>3.5</v>
      </c>
      <c r="AC69">
        <f>(I69+P69)/2</f>
        <v>4.5</v>
      </c>
    </row>
    <row r="70" spans="1:29" x14ac:dyDescent="0.25">
      <c r="A70" t="s">
        <v>152</v>
      </c>
      <c r="B70" t="s">
        <v>16</v>
      </c>
      <c r="C70" t="s">
        <v>153</v>
      </c>
      <c r="D70">
        <v>19129.047500000001</v>
      </c>
      <c r="E70">
        <v>3</v>
      </c>
      <c r="F70">
        <v>0</v>
      </c>
      <c r="G70">
        <v>0</v>
      </c>
      <c r="H70">
        <v>1</v>
      </c>
      <c r="I70">
        <v>2</v>
      </c>
      <c r="J70">
        <v>14984.5774</v>
      </c>
      <c r="K70">
        <v>103314.8134</v>
      </c>
      <c r="L70">
        <v>7</v>
      </c>
      <c r="M70">
        <v>3</v>
      </c>
      <c r="N70">
        <v>2</v>
      </c>
      <c r="O70">
        <v>5</v>
      </c>
      <c r="P70">
        <v>5</v>
      </c>
      <c r="Q70">
        <v>18316.371800000001</v>
      </c>
      <c r="R70">
        <v>171376.92069999999</v>
      </c>
      <c r="S70" s="3">
        <f>D70+5000*G70</f>
        <v>19129.047500000001</v>
      </c>
      <c r="T70" s="3">
        <f>K70+N70*5000</f>
        <v>113314.8134</v>
      </c>
      <c r="U70" s="3">
        <f t="shared" ref="U70:U71" si="11">S70+T70</f>
        <v>132443.8609</v>
      </c>
      <c r="V70">
        <f>F70+M70</f>
        <v>3</v>
      </c>
      <c r="W70">
        <f>G70+N70</f>
        <v>2</v>
      </c>
      <c r="X70">
        <f>F70*10</f>
        <v>0</v>
      </c>
      <c r="Y70">
        <f>M70*10</f>
        <v>30</v>
      </c>
      <c r="Z70">
        <f>((X70+Y70)*1000)+U70</f>
        <v>162443.8609</v>
      </c>
      <c r="AA70">
        <f>D70+K70</f>
        <v>122443.8609</v>
      </c>
      <c r="AB70">
        <f>(H70+O70)/2</f>
        <v>3</v>
      </c>
      <c r="AC70">
        <f>(I70+P70)/2</f>
        <v>3.5</v>
      </c>
    </row>
    <row r="71" spans="1:29" x14ac:dyDescent="0.25">
      <c r="A71" t="s">
        <v>154</v>
      </c>
      <c r="B71" t="s">
        <v>16</v>
      </c>
      <c r="C71" t="s">
        <v>155</v>
      </c>
      <c r="D71">
        <v>42012.0798</v>
      </c>
      <c r="E71">
        <v>3</v>
      </c>
      <c r="F71">
        <v>1</v>
      </c>
      <c r="G71">
        <v>1</v>
      </c>
      <c r="H71">
        <v>2</v>
      </c>
      <c r="I71">
        <v>3</v>
      </c>
      <c r="J71">
        <v>12934.8369</v>
      </c>
      <c r="K71">
        <v>42565.957699999999</v>
      </c>
      <c r="L71">
        <v>7</v>
      </c>
      <c r="M71">
        <v>0</v>
      </c>
      <c r="N71">
        <v>1</v>
      </c>
      <c r="O71">
        <v>2</v>
      </c>
      <c r="P71">
        <v>4</v>
      </c>
      <c r="Q71">
        <v>11899.919599999999</v>
      </c>
      <c r="R71">
        <v>127244.42</v>
      </c>
      <c r="S71" s="3">
        <f>D71+5000*G71</f>
        <v>47012.0798</v>
      </c>
      <c r="T71" s="3">
        <f>K71+N71*5000</f>
        <v>47565.957699999999</v>
      </c>
      <c r="U71" s="3">
        <f t="shared" si="11"/>
        <v>94578.037500000006</v>
      </c>
      <c r="V71">
        <f>F71+M71</f>
        <v>1</v>
      </c>
      <c r="W71">
        <f>G71+N71</f>
        <v>2</v>
      </c>
      <c r="X71">
        <f>F71*10</f>
        <v>10</v>
      </c>
      <c r="Y71">
        <f>M71*10</f>
        <v>0</v>
      </c>
      <c r="Z71">
        <f>((X71+Y71)*1000)+U71</f>
        <v>104578.03750000001</v>
      </c>
      <c r="AA71">
        <f>D71+K71</f>
        <v>84578.037500000006</v>
      </c>
      <c r="AB71">
        <f>(H71+O71)/2</f>
        <v>2</v>
      </c>
      <c r="AC71">
        <f>(I71+P71)/2</f>
        <v>3.5</v>
      </c>
    </row>
    <row r="72" spans="1:29" x14ac:dyDescent="0.25">
      <c r="A72" t="s">
        <v>156</v>
      </c>
      <c r="B72" t="s">
        <v>16</v>
      </c>
      <c r="C72" t="s">
        <v>157</v>
      </c>
      <c r="D72">
        <v>62245.088300000003</v>
      </c>
      <c r="E72">
        <v>3</v>
      </c>
      <c r="F72">
        <v>2</v>
      </c>
      <c r="G72">
        <v>0</v>
      </c>
      <c r="H72">
        <v>2</v>
      </c>
      <c r="I72">
        <v>2</v>
      </c>
      <c r="J72">
        <v>20034.6296</v>
      </c>
      <c r="K72">
        <v>78948.498399999997</v>
      </c>
      <c r="L72">
        <v>7</v>
      </c>
      <c r="M72">
        <v>1</v>
      </c>
      <c r="N72">
        <v>0</v>
      </c>
      <c r="O72">
        <v>4</v>
      </c>
      <c r="P72">
        <v>4</v>
      </c>
      <c r="Q72">
        <v>13766.4686</v>
      </c>
      <c r="R72">
        <v>195409.96489999999</v>
      </c>
      <c r="S72" s="3">
        <f>D72+5000*G72</f>
        <v>62245.088300000003</v>
      </c>
      <c r="T72" s="3">
        <f>K72+N72*5000</f>
        <v>78948.498399999997</v>
      </c>
      <c r="U72" s="3">
        <f t="shared" ref="U72" si="12">S72+T72</f>
        <v>141193.58669999999</v>
      </c>
      <c r="V72">
        <f>F72+M72</f>
        <v>3</v>
      </c>
      <c r="W72">
        <f>G72+N72</f>
        <v>0</v>
      </c>
      <c r="X72">
        <f>F72*10</f>
        <v>20</v>
      </c>
      <c r="Y72">
        <f>M72*10</f>
        <v>10</v>
      </c>
      <c r="Z72">
        <f>((X72+Y72)*1000)+U72</f>
        <v>171193.58669999999</v>
      </c>
      <c r="AA72">
        <f>D72+K72</f>
        <v>141193.58669999999</v>
      </c>
      <c r="AB72">
        <f>(H72+O72)/2</f>
        <v>3</v>
      </c>
      <c r="AC72">
        <f>(I72+P72)/2</f>
        <v>3</v>
      </c>
    </row>
    <row r="73" spans="1:29" x14ac:dyDescent="0.25">
      <c r="A73" t="s">
        <v>158</v>
      </c>
      <c r="B73" t="s">
        <v>16</v>
      </c>
      <c r="C73" t="s">
        <v>159</v>
      </c>
      <c r="D73">
        <v>56594.944799999997</v>
      </c>
      <c r="E73">
        <v>3</v>
      </c>
      <c r="F73">
        <v>1</v>
      </c>
      <c r="G73">
        <v>1</v>
      </c>
      <c r="H73">
        <v>3</v>
      </c>
      <c r="I73">
        <v>5</v>
      </c>
      <c r="J73">
        <v>35350.956400000003</v>
      </c>
      <c r="K73">
        <v>91231.863400000002</v>
      </c>
      <c r="L73">
        <v>7</v>
      </c>
      <c r="M73">
        <v>1</v>
      </c>
      <c r="N73">
        <v>2</v>
      </c>
      <c r="O73">
        <v>5</v>
      </c>
      <c r="P73">
        <v>6</v>
      </c>
      <c r="Q73">
        <v>13083.516600000001</v>
      </c>
      <c r="R73">
        <v>217792.96780000001</v>
      </c>
      <c r="S73" s="3">
        <f>D73+5000*G73</f>
        <v>61594.944799999997</v>
      </c>
      <c r="T73" s="3">
        <f>K73+N73*5000</f>
        <v>101231.8634</v>
      </c>
      <c r="U73" s="3">
        <f t="shared" ref="U73:U75" si="13">S73+T73</f>
        <v>162826.8082</v>
      </c>
      <c r="V73">
        <f>F73+M73</f>
        <v>2</v>
      </c>
      <c r="W73">
        <f>G73+N73</f>
        <v>3</v>
      </c>
      <c r="X73">
        <f>F73*10</f>
        <v>10</v>
      </c>
      <c r="Y73">
        <f>M73*10</f>
        <v>10</v>
      </c>
      <c r="Z73">
        <f>((X73+Y73)*1000)+U73</f>
        <v>182826.8082</v>
      </c>
      <c r="AA73">
        <f>D73+K73</f>
        <v>147826.8082</v>
      </c>
      <c r="AB73">
        <f>(H73+O73)/2</f>
        <v>4</v>
      </c>
      <c r="AC73">
        <f>(I73+P73)/2</f>
        <v>5.5</v>
      </c>
    </row>
    <row r="74" spans="1:29" x14ac:dyDescent="0.25">
      <c r="A74" t="s">
        <v>160</v>
      </c>
      <c r="B74" t="s">
        <v>16</v>
      </c>
      <c r="C74" t="s">
        <v>161</v>
      </c>
      <c r="D74">
        <v>40128.481899999999</v>
      </c>
      <c r="E74">
        <v>3</v>
      </c>
      <c r="F74">
        <v>2</v>
      </c>
      <c r="G74">
        <v>1</v>
      </c>
      <c r="H74">
        <v>4</v>
      </c>
      <c r="I74">
        <v>1</v>
      </c>
      <c r="J74">
        <v>16168.2256</v>
      </c>
      <c r="K74">
        <v>128714.37330000001</v>
      </c>
      <c r="L74">
        <v>7</v>
      </c>
      <c r="M74">
        <v>4</v>
      </c>
      <c r="N74">
        <v>1</v>
      </c>
      <c r="O74">
        <v>5</v>
      </c>
      <c r="P74">
        <v>5</v>
      </c>
      <c r="Q74">
        <v>8633.7031999999999</v>
      </c>
      <c r="R74">
        <v>215359.67430000001</v>
      </c>
      <c r="S74" s="3">
        <f>D74+5000*G74</f>
        <v>45128.481899999999</v>
      </c>
      <c r="T74" s="3">
        <f>K74+N74*5000</f>
        <v>133714.37330000001</v>
      </c>
      <c r="U74" s="3">
        <f t="shared" si="13"/>
        <v>178842.85519999999</v>
      </c>
      <c r="V74">
        <f>F74+M74</f>
        <v>6</v>
      </c>
      <c r="W74">
        <f>G74+N74</f>
        <v>2</v>
      </c>
      <c r="X74">
        <f>F74*10</f>
        <v>20</v>
      </c>
      <c r="Y74">
        <f>M74*10</f>
        <v>40</v>
      </c>
      <c r="Z74">
        <f>((X74+Y74)*1000)+U74</f>
        <v>238842.85519999999</v>
      </c>
      <c r="AA74">
        <f>D74+K74</f>
        <v>168842.85519999999</v>
      </c>
      <c r="AB74">
        <f>(H74+O74)/2</f>
        <v>4.5</v>
      </c>
      <c r="AC74">
        <f>(I74+P74)/2</f>
        <v>3</v>
      </c>
    </row>
    <row r="75" spans="1:29" x14ac:dyDescent="0.25">
      <c r="A75" t="s">
        <v>162</v>
      </c>
      <c r="B75" t="s">
        <v>16</v>
      </c>
      <c r="C75" t="s">
        <v>163</v>
      </c>
      <c r="D75">
        <v>23729.232199999999</v>
      </c>
      <c r="E75">
        <v>3</v>
      </c>
      <c r="F75">
        <v>0</v>
      </c>
      <c r="G75">
        <v>0</v>
      </c>
      <c r="H75">
        <v>2</v>
      </c>
      <c r="I75">
        <v>2</v>
      </c>
      <c r="J75">
        <v>8484.1041000000005</v>
      </c>
      <c r="K75">
        <v>80165.512000000002</v>
      </c>
      <c r="L75">
        <v>7</v>
      </c>
      <c r="M75">
        <v>1</v>
      </c>
      <c r="N75">
        <v>1</v>
      </c>
      <c r="O75">
        <v>3</v>
      </c>
      <c r="P75">
        <v>4</v>
      </c>
      <c r="Q75">
        <v>16416.610799999999</v>
      </c>
      <c r="R75">
        <v>145993.76879999999</v>
      </c>
      <c r="S75" s="3">
        <f>D75+5000*G75</f>
        <v>23729.232199999999</v>
      </c>
      <c r="T75" s="3">
        <f>K75+N75*5000</f>
        <v>85165.512000000002</v>
      </c>
      <c r="U75" s="3">
        <f t="shared" si="13"/>
        <v>108894.7442</v>
      </c>
      <c r="V75">
        <f>F75+M75</f>
        <v>1</v>
      </c>
      <c r="W75">
        <f>G75+N75</f>
        <v>1</v>
      </c>
      <c r="X75">
        <f>F75*10</f>
        <v>0</v>
      </c>
      <c r="Y75">
        <f>M75*10</f>
        <v>10</v>
      </c>
      <c r="Z75">
        <f>((X75+Y75)*1000)+U75</f>
        <v>118894.7442</v>
      </c>
      <c r="AA75">
        <f>D75+K75</f>
        <v>103894.7442</v>
      </c>
      <c r="AB75">
        <f>(H75+O75)/2</f>
        <v>2.5</v>
      </c>
      <c r="AC75">
        <f>(I75+P75)/2</f>
        <v>3</v>
      </c>
    </row>
    <row r="76" spans="1:29" x14ac:dyDescent="0.25">
      <c r="A76" t="s">
        <v>164</v>
      </c>
      <c r="B76" t="s">
        <v>16</v>
      </c>
      <c r="C76" t="s">
        <v>165</v>
      </c>
      <c r="D76">
        <v>18979.812099999999</v>
      </c>
      <c r="E76">
        <v>3</v>
      </c>
      <c r="F76">
        <v>0</v>
      </c>
      <c r="G76">
        <v>0</v>
      </c>
      <c r="H76">
        <v>2</v>
      </c>
      <c r="I76">
        <v>2</v>
      </c>
      <c r="J76">
        <v>14268.3699</v>
      </c>
      <c r="K76">
        <v>99014.521999999997</v>
      </c>
      <c r="L76">
        <v>7</v>
      </c>
      <c r="M76">
        <v>2</v>
      </c>
      <c r="N76">
        <v>1</v>
      </c>
      <c r="O76">
        <v>4</v>
      </c>
      <c r="P76">
        <v>5</v>
      </c>
      <c r="Q76">
        <v>15532.9318</v>
      </c>
      <c r="R76">
        <v>163044.22889999999</v>
      </c>
      <c r="S76" s="3">
        <f>D76+5000*G76</f>
        <v>18979.812099999999</v>
      </c>
      <c r="T76" s="3">
        <f>K76+N76*5000</f>
        <v>104014.522</v>
      </c>
      <c r="U76" s="3">
        <f t="shared" ref="U76" si="14">S76+T76</f>
        <v>122994.33409999999</v>
      </c>
      <c r="V76">
        <f>F76+M76</f>
        <v>2</v>
      </c>
      <c r="W76">
        <f>G76+N76</f>
        <v>1</v>
      </c>
      <c r="X76">
        <f>F76*10</f>
        <v>0</v>
      </c>
      <c r="Y76">
        <f>M76*10</f>
        <v>20</v>
      </c>
      <c r="Z76">
        <f>((X76+Y76)*1000)+U76</f>
        <v>142994.33409999998</v>
      </c>
      <c r="AA76">
        <f>D76+K76</f>
        <v>117994.33409999999</v>
      </c>
      <c r="AB76">
        <f>(H76+O76)/2</f>
        <v>3</v>
      </c>
      <c r="AC76">
        <f>(I76+P76)/2</f>
        <v>3.5</v>
      </c>
    </row>
    <row r="77" spans="1:29" x14ac:dyDescent="0.25">
      <c r="A77" t="s">
        <v>166</v>
      </c>
      <c r="B77" t="s">
        <v>16</v>
      </c>
      <c r="C77" t="s">
        <v>167</v>
      </c>
      <c r="D77">
        <v>54877.789199999999</v>
      </c>
      <c r="E77">
        <v>3</v>
      </c>
      <c r="F77">
        <v>1</v>
      </c>
      <c r="G77">
        <v>1</v>
      </c>
      <c r="H77">
        <v>2</v>
      </c>
      <c r="I77">
        <v>2</v>
      </c>
      <c r="J77">
        <v>19852.645799999998</v>
      </c>
      <c r="K77">
        <v>51682.452299999997</v>
      </c>
      <c r="L77">
        <v>7</v>
      </c>
      <c r="M77">
        <v>0</v>
      </c>
      <c r="N77">
        <v>1</v>
      </c>
      <c r="O77">
        <v>3</v>
      </c>
      <c r="P77">
        <v>2</v>
      </c>
      <c r="Q77">
        <v>12599.922</v>
      </c>
      <c r="R77">
        <v>163893.57139999999</v>
      </c>
      <c r="S77" s="3">
        <f>D77+5000*G77</f>
        <v>59877.789199999999</v>
      </c>
      <c r="T77" s="3">
        <f>K77+N77*5000</f>
        <v>56682.452299999997</v>
      </c>
      <c r="U77" s="3">
        <f t="shared" ref="U77" si="15">S77+T77</f>
        <v>116560.2415</v>
      </c>
      <c r="V77">
        <f>F77+M77</f>
        <v>1</v>
      </c>
      <c r="W77">
        <f>G77+N77</f>
        <v>2</v>
      </c>
      <c r="X77">
        <f>F77*10</f>
        <v>10</v>
      </c>
      <c r="Y77">
        <f>M77*10</f>
        <v>0</v>
      </c>
      <c r="Z77">
        <f>((X77+Y77)*1000)+U77</f>
        <v>126560.2415</v>
      </c>
      <c r="AA77">
        <f>D77+K77</f>
        <v>106560.2415</v>
      </c>
      <c r="AB77">
        <f>(H77+O77)/2</f>
        <v>2.5</v>
      </c>
      <c r="AC77">
        <f>(I77+P77)/2</f>
        <v>2</v>
      </c>
    </row>
    <row r="78" spans="1:29" x14ac:dyDescent="0.25">
      <c r="A78" t="s">
        <v>168</v>
      </c>
      <c r="B78" t="s">
        <v>16</v>
      </c>
      <c r="C78" t="s">
        <v>169</v>
      </c>
      <c r="D78">
        <v>22912.451799999999</v>
      </c>
      <c r="E78">
        <v>3</v>
      </c>
      <c r="F78">
        <v>0</v>
      </c>
      <c r="G78">
        <v>0</v>
      </c>
      <c r="H78">
        <v>3</v>
      </c>
      <c r="I78">
        <v>4</v>
      </c>
      <c r="J78">
        <v>16450.802599999999</v>
      </c>
      <c r="K78">
        <v>46965.936600000001</v>
      </c>
      <c r="L78">
        <v>7</v>
      </c>
      <c r="M78">
        <v>0</v>
      </c>
      <c r="N78">
        <v>1</v>
      </c>
      <c r="O78">
        <v>4</v>
      </c>
      <c r="P78">
        <v>4</v>
      </c>
      <c r="Q78">
        <v>8150.0209999999997</v>
      </c>
      <c r="R78">
        <v>112511.2513</v>
      </c>
      <c r="S78" s="3">
        <f>D78+5000*G78</f>
        <v>22912.451799999999</v>
      </c>
      <c r="T78" s="3">
        <f>K78+N78*5000</f>
        <v>51965.936600000001</v>
      </c>
      <c r="U78" s="3">
        <f t="shared" ref="U78" si="16">S78+T78</f>
        <v>74878.388399999996</v>
      </c>
      <c r="V78">
        <f>F78+M78</f>
        <v>0</v>
      </c>
      <c r="W78">
        <f>G78+N78</f>
        <v>1</v>
      </c>
      <c r="X78">
        <f>F78*10</f>
        <v>0</v>
      </c>
      <c r="Y78">
        <f>M78*10</f>
        <v>0</v>
      </c>
      <c r="Z78">
        <f>((X78+Y78)*1000)+U78</f>
        <v>74878.388399999996</v>
      </c>
      <c r="AA78">
        <f>D78+K78</f>
        <v>69878.388399999996</v>
      </c>
      <c r="AB78">
        <f>(H78+O78)/2</f>
        <v>3.5</v>
      </c>
      <c r="AC78">
        <f>(I78+P78)/2</f>
        <v>4</v>
      </c>
    </row>
    <row r="79" spans="1:29" x14ac:dyDescent="0.25">
      <c r="A79" t="s">
        <v>170</v>
      </c>
      <c r="B79" t="s">
        <v>16</v>
      </c>
      <c r="C79" t="s">
        <v>171</v>
      </c>
      <c r="D79">
        <v>30262.5098</v>
      </c>
      <c r="E79">
        <v>3</v>
      </c>
      <c r="F79">
        <v>0</v>
      </c>
      <c r="G79">
        <v>1</v>
      </c>
      <c r="H79">
        <v>2</v>
      </c>
      <c r="I79">
        <v>2</v>
      </c>
      <c r="J79">
        <v>29067.848399999999</v>
      </c>
      <c r="K79">
        <v>128931.3345</v>
      </c>
      <c r="L79">
        <v>7</v>
      </c>
      <c r="M79">
        <v>3</v>
      </c>
      <c r="N79">
        <v>2</v>
      </c>
      <c r="O79">
        <v>4</v>
      </c>
      <c r="P79">
        <v>5</v>
      </c>
      <c r="Q79">
        <v>17649.988600000001</v>
      </c>
      <c r="R79">
        <v>235626.3947</v>
      </c>
      <c r="S79" s="3">
        <f>D79+5000*G79</f>
        <v>35262.5098</v>
      </c>
      <c r="T79" s="3">
        <f>K79+N79*5000</f>
        <v>138931.3345</v>
      </c>
      <c r="U79" s="3">
        <f t="shared" ref="U79" si="17">S79+T79</f>
        <v>174193.8443</v>
      </c>
      <c r="V79">
        <f>F79+M79</f>
        <v>3</v>
      </c>
      <c r="W79">
        <f>G79+N79</f>
        <v>3</v>
      </c>
      <c r="X79">
        <f>F79*10</f>
        <v>0</v>
      </c>
      <c r="Y79">
        <f>M79*10</f>
        <v>30</v>
      </c>
      <c r="Z79">
        <f>((X79+Y79)*1000)+U79</f>
        <v>204193.8443</v>
      </c>
      <c r="AA79">
        <f>D79+K79</f>
        <v>159193.8443</v>
      </c>
      <c r="AB79">
        <f>(H79+O79)/2</f>
        <v>3</v>
      </c>
      <c r="AC79">
        <f>(I79+P79)/2</f>
        <v>3.5</v>
      </c>
    </row>
    <row r="80" spans="1:29" x14ac:dyDescent="0.25">
      <c r="A80" t="s">
        <v>172</v>
      </c>
      <c r="B80" t="s">
        <v>16</v>
      </c>
      <c r="C80" t="s">
        <v>173</v>
      </c>
      <c r="D80">
        <v>31977.873299999999</v>
      </c>
      <c r="E80">
        <v>3</v>
      </c>
      <c r="F80">
        <v>0</v>
      </c>
      <c r="G80">
        <v>1</v>
      </c>
      <c r="H80">
        <v>4</v>
      </c>
      <c r="I80">
        <v>2</v>
      </c>
      <c r="J80">
        <v>21068.807799999999</v>
      </c>
      <c r="K80">
        <v>107481.2467</v>
      </c>
      <c r="L80">
        <v>7</v>
      </c>
      <c r="M80">
        <v>2</v>
      </c>
      <c r="N80">
        <v>1</v>
      </c>
      <c r="O80">
        <v>4</v>
      </c>
      <c r="P80">
        <v>4</v>
      </c>
      <c r="Q80">
        <v>15066.606100000001</v>
      </c>
      <c r="R80">
        <v>196676.1551</v>
      </c>
      <c r="S80" s="3">
        <f>D80+5000*G80</f>
        <v>36977.873299999999</v>
      </c>
      <c r="T80" s="3">
        <f>K80+N80*5000</f>
        <v>112481.2467</v>
      </c>
      <c r="U80" s="3">
        <f t="shared" ref="U80" si="18">S80+T80</f>
        <v>149459.12</v>
      </c>
      <c r="V80">
        <f>F80+M80</f>
        <v>2</v>
      </c>
      <c r="W80">
        <f>G80+N80</f>
        <v>2</v>
      </c>
      <c r="X80">
        <f>F80*10</f>
        <v>0</v>
      </c>
      <c r="Y80">
        <f>M80*10</f>
        <v>20</v>
      </c>
      <c r="Z80">
        <f>((X80+Y80)*1000)+U80</f>
        <v>169459.12</v>
      </c>
      <c r="AA80">
        <f>D80+K80</f>
        <v>139459.12</v>
      </c>
      <c r="AB80">
        <f>(H80+O80)/2</f>
        <v>4</v>
      </c>
      <c r="AC80">
        <f>(I80+P80)/2</f>
        <v>3</v>
      </c>
    </row>
    <row r="81" spans="1:29" x14ac:dyDescent="0.25">
      <c r="A81" t="s">
        <v>174</v>
      </c>
      <c r="B81" t="s">
        <v>16</v>
      </c>
      <c r="C81" t="s">
        <v>175</v>
      </c>
      <c r="D81">
        <v>33995.748399999997</v>
      </c>
      <c r="E81">
        <v>3</v>
      </c>
      <c r="F81">
        <v>0</v>
      </c>
      <c r="G81">
        <v>1</v>
      </c>
      <c r="H81">
        <v>3</v>
      </c>
      <c r="I81">
        <v>3</v>
      </c>
      <c r="J81">
        <v>17084.882799999999</v>
      </c>
      <c r="K81">
        <v>118297.9816</v>
      </c>
      <c r="L81">
        <v>7</v>
      </c>
      <c r="M81">
        <v>3</v>
      </c>
      <c r="N81">
        <v>2</v>
      </c>
      <c r="O81">
        <v>4</v>
      </c>
      <c r="P81">
        <v>5</v>
      </c>
      <c r="Q81">
        <v>15533.1443</v>
      </c>
      <c r="R81">
        <v>203526.56770000001</v>
      </c>
      <c r="S81" s="3">
        <f>D81+5000*G81</f>
        <v>38995.748399999997</v>
      </c>
      <c r="T81" s="3">
        <f>K81+N81*5000</f>
        <v>128297.9816</v>
      </c>
      <c r="U81" s="3">
        <f t="shared" ref="U81" si="19">S81+T81</f>
        <v>167293.72999999998</v>
      </c>
      <c r="V81">
        <f>F81+M81</f>
        <v>3</v>
      </c>
      <c r="W81">
        <f>G81+N81</f>
        <v>3</v>
      </c>
      <c r="X81">
        <f>F81*10</f>
        <v>0</v>
      </c>
      <c r="Y81">
        <f>M81*10</f>
        <v>30</v>
      </c>
      <c r="Z81">
        <f>((X81+Y81)*1000)+U81</f>
        <v>197293.72999999998</v>
      </c>
      <c r="AA81">
        <f>D81+K81</f>
        <v>152293.72999999998</v>
      </c>
      <c r="AB81">
        <f>(H81+O81)/2</f>
        <v>3.5</v>
      </c>
      <c r="AC81">
        <f>(I81+P81)/2</f>
        <v>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Werte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D´Amelio, Marco</cp:lastModifiedBy>
  <dcterms:created xsi:type="dcterms:W3CDTF">2015-06-05T18:19:34Z</dcterms:created>
  <dcterms:modified xsi:type="dcterms:W3CDTF">2025-04-29T18:37:31Z</dcterms:modified>
</cp:coreProperties>
</file>